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<sst xmlns="http://schemas.openxmlformats.org/spreadsheetml/2006/main" count="146" uniqueCount="138">
  <si>
    <t>2023年9月补偿费用分项月报</t>
  </si>
  <si>
    <t>电厂</t>
  </si>
  <si>
    <t>有偿调峰补偿</t>
  </si>
  <si>
    <t>AGC补偿</t>
  </si>
  <si>
    <t>有偿无功补偿</t>
  </si>
  <si>
    <t>AVC补偿</t>
  </si>
  <si>
    <t>旋转、热备用服务补偿</t>
  </si>
  <si>
    <t>黑启动补偿</t>
  </si>
  <si>
    <t>燃煤机组调停备用</t>
  </si>
  <si>
    <t>低频调节补偿</t>
  </si>
  <si>
    <t>风光发电功率预测补偿</t>
  </si>
  <si>
    <t>FCB补偿</t>
  </si>
  <si>
    <t>结算费用</t>
  </si>
  <si>
    <t>补偿费用(元)</t>
  </si>
  <si>
    <t>补偿费用（元）</t>
  </si>
  <si>
    <t>合计（元）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</si>
  <si>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</si>
  <si>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</si>
  <si>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</si>
  <si>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</si>
  <si>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</si>
  <si>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</si>
  <si>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</si>
  <si>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浙能乐清发电有限公司（大崧）</t>
  </si>
  <si>
    <t>浙江嘉华发电有限公司</t>
  </si>
  <si>
    <t>嘉兴发电有限公司</t>
  </si>
  <si>
    <t>浙江巨宏热电有限公司</t>
  </si>
  <si>
    <t>浙能兰溪发电有限公司</t>
  </si>
  <si>
    <t>神华国华（舟山）发电有限责任公司(二期)</t>
  </si>
  <si>
    <t>浙能乐清发电有限公司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</si>
  <si>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</si>
  <si>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</si>
  <si>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</si>
  <si>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</si>
  <si>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台塑集团热电（宁波）公司</t>
  </si>
  <si>
    <t>台州五期</t>
  </si>
  <si>
    <t>台州电厂(四期)</t>
  </si>
  <si>
    <t>温州特鲁莱发电有限公司</t>
  </si>
  <si>
    <t>温州发电有限公司</t>
  </si>
  <si>
    <t>浙江大唐乌沙山发电厂</t>
  </si>
  <si>
    <t>华能玉环发电厂</t>
  </si>
  <si>
    <t>浙江浙能镇海发电有限公司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</si>
  <si>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</si>
  <si>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</si>
  <si>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</si>
  <si>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</si>
  <si>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</si>
  <si>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</si>
  <si>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</si>
  <si>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</si>
  <si>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</si>
  <si>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常山天然气发电有限公司</t>
  </si>
  <si>
    <t>长兴天然气热电有限公司</t>
  </si>
  <si>
    <t>浙江德能天然气发电有限公司</t>
  </si>
  <si>
    <t>安吉天然气热电有限公司</t>
  </si>
  <si>
    <t>华电江东然气热电有限公司</t>
  </si>
  <si>
    <t>金华燃机发电有限公司</t>
  </si>
  <si>
    <t>衢州普星天然气有限公司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</si>
  <si>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</si>
  <si>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</si>
  <si>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</si>
  <si>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</si>
  <si>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</si>
  <si>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</si>
  <si>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</si>
  <si>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</si>
  <si>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镇海天然气热电有限公司(热动中心)</t>
  </si>
  <si>
    <t>浙能镇海天然气发电有限公司</t>
  </si>
  <si>
    <t>国电湖州南浔天然气热电有限公司</t>
  </si>
  <si>
    <t>半山发电有限公司（气电）</t>
  </si>
  <si>
    <t>浙江国华余姚天然气发电有限公司</t>
  </si>
  <si>
    <t>镇海联合发电公司</t>
  </si>
  <si>
    <t>嘉兴德源节能科技有限公司</t>
  </si>
  <si>
    <t>慈溪百益新能源科技有限公司</t>
  </si>
  <si>
    <t>国能浙江北仑第一发电有限公司（光伏）</t>
  </si>
  <si>
    <t>国家电投集团桑尼安吉新能源有限公司</t>
  </si>
  <si>
    <t>雄亚（温岭）新能源有限公司</t>
  </si>
  <si>
    <t>象山大唐新能源有限公司（大涂）</t>
  </si>
  <si>
    <t>慈溪风凌新能源科技有限公司</t>
  </si>
  <si>
    <t>湖州宏晖光伏发电有限公司</t>
  </si>
  <si>
    <t>瑞安市华博新能源有限公司</t>
  </si>
  <si>
    <t>华电浙江江山新能源有限公司</t>
  </si>
  <si>
    <t>中核苍南县昊昌新能源有限公司</t>
  </si>
  <si>
    <t>浙江浙能嘉兴发电有限公司（光伏）</t>
  </si>
  <si>
    <t>江山正泰林农光伏发展有限公司</t>
  </si>
  <si>
    <t>玉环县晶科电力有限公司（含II期玉环晶能）</t>
  </si>
  <si>
    <t>衢州杭泰光伏发电有限公司</t>
  </si>
  <si>
    <t>兰溪市晶科电力有限公司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</si>
  <si>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</si>
  <si>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</si>
  <si>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</si>
  <si>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</si>
  <si>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开化龙翔新能源有限公司</t>
  </si>
  <si>
    <t>浙江大唐国际江山新城热电有限责任公司</t>
  </si>
  <si>
    <t>兰溪绿能太阳能科技有限公司</t>
  </si>
  <si>
    <t>国能浙江宁海发电有限公司（光伏）</t>
  </si>
  <si>
    <t>浙江磐安华电新能源有限公司</t>
  </si>
  <si>
    <t>华能（浙江）能源开发有限公司玉环分公司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</si>
  <si>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</si>
  <si>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</si>
  <si>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</si>
  <si>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</si>
  <si>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温州泰瀚新能源开发有限公司</t>
  </si>
  <si>
    <t>大唐太阳能产业（丽水）有限公司</t>
  </si>
  <si>
    <t>大唐（瑞安）新能源有限公司</t>
  </si>
  <si>
    <t>国家电投集团胜科武义新能源有限公司</t>
  </si>
  <si>
    <t>大唐（杭州富阳）新能源有限公司</t>
  </si>
  <si>
    <t>湖州南浔万投太阳能电力有限公司</t>
  </si>
  <si>
    <t>象山大唐新能源有限公司</t>
  </si>
  <si>
    <t>国能（浙江开化）能源有限公司</t>
  </si>
  <si>
    <t>浙江阿波溪仑光伏科技有限公司</t>
  </si>
  <si>
    <t>嘉善舒能新能源科技有限公司（含II期嘉善风凌）</t>
  </si>
  <si>
    <t>浙江浙能长兴新能源有限公司</t>
  </si>
  <si>
    <t>湖州祥晖光伏发电有限公司</t>
  </si>
  <si>
    <t>中电建（缙云）新能源有限公司</t>
  </si>
  <si>
    <t>浙江浙能电力股份有限公司萧山发电厂</t>
  </si>
  <si>
    <t>慈溪协能新能源科技有限公司</t>
  </si>
  <si>
    <t>慈溪正态新能源科技有限公司（正能）</t>
  </si>
  <si>
    <t>中节能（长兴）太阳能科技有限公司</t>
  </si>
  <si>
    <t>宁波镇海岚能新能源科技有限公司（岚能）</t>
  </si>
  <si>
    <t>华润新能源（岱山）有限公司</t>
  </si>
  <si>
    <t>温州乐泰光伏发电有限公司</t>
  </si>
  <si>
    <t>衢州禾和新能源科技有限公司</t>
  </si>
  <si>
    <t>华能浙江苍南海上风电有限责任公司（苍海场）</t>
  </si>
  <si>
    <t>浙江鼎峰风电投资开发有限公司</t>
  </si>
  <si>
    <t>浙江玉环华电风力发电有限公司</t>
  </si>
  <si>
    <t>华能浙江平湖海上风电有限责任公司</t>
  </si>
  <si>
    <t>长兴和平华电风力发电有限公司</t>
  </si>
  <si>
    <t>浙江浙能嘉兴海上风力发电有限公司</t>
  </si>
  <si>
    <t>中广核（浙江三门）风力发电有限公司</t>
  </si>
  <si>
    <t>国电电力浙江舟山海上风电开发有限公司</t>
  </si>
  <si>
    <t>华润海上风电（苍南）有限公司</t>
  </si>
  <si>
    <t>中广核新能源（象山）有限公司</t>
  </si>
  <si>
    <t>龙源磐安风力发电有限公司</t>
  </si>
  <si>
    <t>国电象山海上风电有限公司</t>
  </si>
  <si>
    <t>华能浙江苍南海上风电有限责任公司</t>
  </si>
  <si>
    <t>中广核浙江岱山海上风力发电有限公司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</si>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</sst>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25"/>
  <sheetViews>
    <sheetView tabSelected="1" zoomScale="75" zoomScaleNormal="75" topLeftCell="A79" workbookViewId="0">
      <selection activeCell="O18" sqref="O18"/>
    </sheetView>
  </sheetViews>
  <sheetFormatPr defaultColWidth="9" defaultRowHeight="13.5"/>
  <cols>
    <col min="1" max="1" width="46.5" style="2" customWidth="1"/>
    <col min="2" max="2" width="14.3333333333333" style="2" customWidth="1"/>
    <col min="3" max="3" width="15.375" style="2" customWidth="1"/>
    <col min="4" max="5" width="15.125" style="2" customWidth="1"/>
    <col min="6" max="6" width="21.375" style="2" customWidth="1"/>
    <col min="7" max="7" width="15.6666666666667" style="2" customWidth="1"/>
    <col min="8" max="8" width="17.6666666666667" style="2" customWidth="1"/>
    <col min="9" max="9" width="15.125" style="2" customWidth="1"/>
    <col min="10" max="10" width="21.375" style="2" customWidth="1"/>
    <col min="11" max="11" width="15.125" style="2" customWidth="1"/>
    <col min="12" max="12" width="14.125" style="2"/>
    <col min="13" max="16384" width="9" style="2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5"/>
      <c r="B3" s="5" t="s">
        <v>13</v>
      </c>
      <c r="C3" s="5" t="s">
        <v>13</v>
      </c>
      <c r="D3" s="5" t="s">
        <v>14</v>
      </c>
      <c r="E3" s="5" t="s">
        <v>14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  <c r="L3" s="5" t="s">
        <v>15</v>
      </c>
    </row>
    <row r="4" s="1" customFormat="1" ht="15.75" spans="1:12">
      <c r="A4" s="6" t="s">
        <v>16</v>
      </c>
      <c r="B4" s="7">
        <v>12044</v>
      </c>
      <c r="C4" s="7">
        <v>1466311.46</v>
      </c>
      <c r="D4" s="7">
        <v>2065.35</v>
      </c>
      <c r="E4" s="7">
        <v>696570.6</v>
      </c>
      <c r="F4" s="7">
        <v>211911.2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f t="shared" ref="L4:L35" si="0">SUM(B4:K4)</f>
        <v>2388902.61</v>
      </c>
    </row>
    <row r="5" s="1" customFormat="1" ht="15.75" spans="1:12">
      <c r="A5" s="6" t="s">
        <v>17</v>
      </c>
      <c r="B5" s="7">
        <v>0</v>
      </c>
      <c r="C5" s="7">
        <v>659342.28</v>
      </c>
      <c r="D5" s="7">
        <v>15.75</v>
      </c>
      <c r="E5" s="7">
        <v>400226.4</v>
      </c>
      <c r="F5" s="7">
        <v>69911.5</v>
      </c>
      <c r="G5" s="7">
        <v>0</v>
      </c>
      <c r="H5" s="7">
        <v>545360</v>
      </c>
      <c r="I5" s="7">
        <v>0</v>
      </c>
      <c r="J5" s="7">
        <v>0</v>
      </c>
      <c r="K5" s="7">
        <v>0</v>
      </c>
      <c r="L5" s="7">
        <f t="shared" si="0"/>
        <v>1674855.93</v>
      </c>
    </row>
    <row r="6" s="1" customFormat="1" ht="15.75" spans="1:12">
      <c r="A6" s="6" t="s">
        <v>18</v>
      </c>
      <c r="B6" s="7">
        <v>0</v>
      </c>
      <c r="C6" s="7">
        <v>951525.1</v>
      </c>
      <c r="D6" s="7">
        <v>0</v>
      </c>
      <c r="E6" s="7">
        <v>752850</v>
      </c>
      <c r="F6" s="7">
        <v>136702.9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f t="shared" si="0"/>
        <v>1841078</v>
      </c>
    </row>
    <row r="7" s="1" customFormat="1" ht="15.75" spans="1:12">
      <c r="A7" s="6" t="s">
        <v>19</v>
      </c>
      <c r="B7" s="7">
        <v>7672</v>
      </c>
      <c r="C7" s="7">
        <v>865113.66</v>
      </c>
      <c r="D7" s="7">
        <v>11342.1</v>
      </c>
      <c r="E7" s="7">
        <v>660090.1</v>
      </c>
      <c r="F7" s="7">
        <v>139368.2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f>SUM(B7:K7)</f>
        <v>1683586.06</v>
      </c>
    </row>
    <row r="8" s="1" customFormat="1" ht="15.75" spans="1:12">
      <c r="A8" s="6" t="s">
        <v>20</v>
      </c>
      <c r="B8" s="7">
        <v>0</v>
      </c>
      <c r="C8" s="7">
        <v>0</v>
      </c>
      <c r="D8" s="7">
        <v>90927.3</v>
      </c>
      <c r="E8" s="7">
        <v>213495.96</v>
      </c>
      <c r="F8" s="7">
        <v>54162.4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 t="shared" si="0"/>
        <v>358585.66</v>
      </c>
    </row>
    <row r="9" s="1" customFormat="1" ht="15.75" spans="1:12">
      <c r="A9" s="6" t="s">
        <v>21</v>
      </c>
      <c r="B9" s="7">
        <v>16800</v>
      </c>
      <c r="C9" s="7">
        <v>1052512.25</v>
      </c>
      <c r="D9" s="7">
        <v>1337.85</v>
      </c>
      <c r="E9" s="7">
        <v>409975.5</v>
      </c>
      <c r="F9" s="7">
        <v>101289.2</v>
      </c>
      <c r="G9" s="7">
        <v>0</v>
      </c>
      <c r="H9" s="7">
        <v>423760</v>
      </c>
      <c r="I9" s="7">
        <v>0</v>
      </c>
      <c r="J9" s="7">
        <v>0</v>
      </c>
      <c r="K9" s="7">
        <v>0</v>
      </c>
      <c r="L9" s="7">
        <f t="shared" si="0"/>
        <v>2005674.8</v>
      </c>
    </row>
    <row r="10" s="1" customFormat="1" ht="15.75" spans="1:12">
      <c r="A10" s="6" t="s">
        <v>22</v>
      </c>
      <c r="B10" s="7">
        <v>6741.33</v>
      </c>
      <c r="C10" s="7">
        <v>694898.29</v>
      </c>
      <c r="D10" s="7">
        <v>6942.6</v>
      </c>
      <c r="E10" s="7">
        <v>390951</v>
      </c>
      <c r="F10" s="7">
        <v>103170.1</v>
      </c>
      <c r="G10" s="7">
        <v>0</v>
      </c>
      <c r="H10" s="7">
        <v>547520</v>
      </c>
      <c r="I10" s="7">
        <v>0</v>
      </c>
      <c r="J10" s="7">
        <v>0</v>
      </c>
      <c r="K10" s="7">
        <v>0</v>
      </c>
      <c r="L10" s="7">
        <f t="shared" si="0"/>
        <v>1750223.32</v>
      </c>
    </row>
    <row r="11" s="1" customFormat="1" ht="15.75" spans="1:12">
      <c r="A11" s="6" t="s">
        <v>23</v>
      </c>
      <c r="B11" s="7">
        <v>3013.33</v>
      </c>
      <c r="C11" s="7">
        <v>0</v>
      </c>
      <c r="D11" s="7">
        <v>0</v>
      </c>
      <c r="E11" s="7">
        <v>0</v>
      </c>
      <c r="F11" s="7">
        <v>77025.5</v>
      </c>
      <c r="G11" s="7">
        <v>0</v>
      </c>
      <c r="H11" s="7">
        <v>672000</v>
      </c>
      <c r="I11" s="7">
        <v>0</v>
      </c>
      <c r="J11" s="7">
        <v>0</v>
      </c>
      <c r="K11" s="7">
        <v>0</v>
      </c>
      <c r="L11" s="7">
        <f t="shared" si="0"/>
        <v>752038.83</v>
      </c>
    </row>
    <row r="12" s="1" customFormat="1" ht="15.75" spans="1:12">
      <c r="A12" s="6" t="s">
        <v>24</v>
      </c>
      <c r="B12" s="7">
        <v>55546.69</v>
      </c>
      <c r="C12" s="7">
        <v>1887640.51</v>
      </c>
      <c r="D12" s="7">
        <v>51326.85</v>
      </c>
      <c r="E12" s="7">
        <v>1193913.4</v>
      </c>
      <c r="F12" s="7">
        <v>258203.7</v>
      </c>
      <c r="G12" s="7">
        <v>0</v>
      </c>
      <c r="H12" s="7">
        <v>1219520</v>
      </c>
      <c r="I12" s="7">
        <v>0</v>
      </c>
      <c r="J12" s="7">
        <v>0</v>
      </c>
      <c r="K12" s="7">
        <v>0</v>
      </c>
      <c r="L12" s="7">
        <f t="shared" si="0"/>
        <v>4666151.15</v>
      </c>
    </row>
    <row r="13" s="1" customFormat="1" ht="15.75" spans="1:12">
      <c r="A13" s="6" t="s">
        <v>25</v>
      </c>
      <c r="B13" s="7">
        <v>0</v>
      </c>
      <c r="C13" s="7">
        <v>498615.26</v>
      </c>
      <c r="D13" s="7">
        <v>19589.1</v>
      </c>
      <c r="E13" s="7">
        <v>236271.75</v>
      </c>
      <c r="F13" s="7">
        <v>66130.8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820606.91</v>
      </c>
    </row>
    <row r="14" s="1" customFormat="1" ht="15.75" spans="1:12">
      <c r="A14" s="6" t="s">
        <v>26</v>
      </c>
      <c r="B14" s="7">
        <v>0</v>
      </c>
      <c r="C14" s="7">
        <v>0</v>
      </c>
      <c r="D14" s="7">
        <v>158814.9</v>
      </c>
      <c r="E14" s="7">
        <v>0</v>
      </c>
      <c r="F14" s="7">
        <v>14931.3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="1" customFormat="1" ht="15.75" spans="1:12">
      <c r="A15" s="6" t="s">
        <v>27</v>
      </c>
      <c r="B15" s="7">
        <v>24480</v>
      </c>
      <c r="C15" s="7">
        <v>1562666.11</v>
      </c>
      <c r="D15" s="7">
        <v>23198.55</v>
      </c>
      <c r="E15" s="7">
        <v>756841.8</v>
      </c>
      <c r="F15" s="7">
        <v>253390</v>
      </c>
      <c r="G15" s="7">
        <v>0</v>
      </c>
      <c r="H15" s="7">
        <v>547520</v>
      </c>
      <c r="I15" s="7">
        <v>0</v>
      </c>
      <c r="J15" s="7">
        <v>0</v>
      </c>
      <c r="K15" s="7">
        <v>0</v>
      </c>
      <c r="L15" s="7">
        <f t="shared" si="0"/>
        <v>3168096.46</v>
      </c>
    </row>
    <row r="16" s="1" customFormat="1" ht="15.75" spans="1:12">
      <c r="A16" s="6" t="s">
        <v>28</v>
      </c>
      <c r="B16" s="7">
        <v>0</v>
      </c>
      <c r="C16" s="7">
        <v>586076.04</v>
      </c>
      <c r="D16" s="7">
        <v>10714.95</v>
      </c>
      <c r="E16" s="7">
        <v>238451.68</v>
      </c>
      <c r="F16" s="7">
        <v>40929.3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876171.97</v>
      </c>
    </row>
    <row r="17" s="1" customFormat="1" ht="15.75" spans="1:12">
      <c r="A17" s="6" t="s">
        <v>29</v>
      </c>
      <c r="B17" s="7">
        <v>5546.67</v>
      </c>
      <c r="C17" s="7">
        <v>1651283.96</v>
      </c>
      <c r="D17" s="7">
        <v>5279.25</v>
      </c>
      <c r="E17" s="7">
        <v>926095.5</v>
      </c>
      <c r="F17" s="7">
        <v>198213.7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2786419.08</v>
      </c>
    </row>
    <row r="18" s="1" customFormat="1" ht="15.75" spans="1:12">
      <c r="A18" s="6" t="s">
        <v>30</v>
      </c>
      <c r="B18" s="7">
        <v>0</v>
      </c>
      <c r="C18" s="7">
        <v>1246223.43</v>
      </c>
      <c r="D18" s="7">
        <v>1673.7</v>
      </c>
      <c r="E18" s="7">
        <v>710226.2</v>
      </c>
      <c r="F18" s="7">
        <v>180338.4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0"/>
        <v>2138461.73</v>
      </c>
    </row>
    <row r="19" s="1" customFormat="1" ht="15.75" spans="1:12">
      <c r="A19" s="6" t="s">
        <v>31</v>
      </c>
      <c r="B19" s="7">
        <v>16266.67</v>
      </c>
      <c r="C19" s="7">
        <v>987925.55</v>
      </c>
      <c r="D19" s="7">
        <v>1052.85</v>
      </c>
      <c r="E19" s="7">
        <v>676793.25</v>
      </c>
      <c r="F19" s="7">
        <v>159655.3</v>
      </c>
      <c r="G19" s="7">
        <v>0</v>
      </c>
      <c r="H19" s="7">
        <v>675600</v>
      </c>
      <c r="I19" s="7">
        <v>0</v>
      </c>
      <c r="J19" s="7">
        <v>0</v>
      </c>
      <c r="K19" s="7">
        <v>0</v>
      </c>
      <c r="L19" s="7">
        <f t="shared" si="0"/>
        <v>2517293.62</v>
      </c>
    </row>
    <row r="20" s="1" customFormat="1" ht="15.75" spans="1:12">
      <c r="A20" s="6" t="s">
        <v>32</v>
      </c>
      <c r="B20" s="7">
        <v>4778.67</v>
      </c>
      <c r="C20" s="7">
        <v>1360789.04</v>
      </c>
      <c r="D20" s="7">
        <v>266.4</v>
      </c>
      <c r="E20" s="7">
        <v>861087.15</v>
      </c>
      <c r="F20" s="7">
        <v>196913.1</v>
      </c>
      <c r="G20" s="7">
        <v>0</v>
      </c>
      <c r="H20" s="7">
        <v>543470</v>
      </c>
      <c r="I20" s="7">
        <v>0</v>
      </c>
      <c r="J20" s="7">
        <v>0</v>
      </c>
      <c r="K20" s="7">
        <v>0</v>
      </c>
      <c r="L20" s="7">
        <f t="shared" si="0"/>
        <v>2967304.36</v>
      </c>
    </row>
    <row r="21" s="1" customFormat="1" ht="15.75" spans="1:12">
      <c r="A21" s="6" t="s">
        <v>33</v>
      </c>
      <c r="B21" s="7">
        <v>13110.66</v>
      </c>
      <c r="C21" s="7">
        <v>757778.46</v>
      </c>
      <c r="D21" s="7">
        <v>0</v>
      </c>
      <c r="E21" s="7">
        <v>553835.95</v>
      </c>
      <c r="F21" s="7">
        <v>103998.4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ref="L21:L26" si="1">SUM(B21:K21)</f>
        <v>1428723.47</v>
      </c>
    </row>
    <row r="22" s="1" customFormat="1" ht="15.75" spans="1:12">
      <c r="A22" s="6" t="s">
        <v>34</v>
      </c>
      <c r="B22" s="7">
        <v>0</v>
      </c>
      <c r="C22" s="7">
        <v>0</v>
      </c>
      <c r="D22" s="7">
        <v>14.25</v>
      </c>
      <c r="E22" s="7">
        <v>0</v>
      </c>
      <c r="F22" s="7">
        <v>48950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48964.25</v>
      </c>
    </row>
    <row r="23" s="1" customFormat="1" ht="15.75" spans="1:12">
      <c r="A23" s="6" t="s">
        <v>35</v>
      </c>
      <c r="B23" s="7">
        <v>0</v>
      </c>
      <c r="C23" s="7">
        <v>627324.14</v>
      </c>
      <c r="D23" s="7">
        <v>1627.65</v>
      </c>
      <c r="E23" s="7">
        <v>213016.65</v>
      </c>
      <c r="F23" s="7">
        <v>59170.8</v>
      </c>
      <c r="G23" s="7">
        <v>0</v>
      </c>
      <c r="H23" s="7">
        <v>423760</v>
      </c>
      <c r="I23" s="7">
        <v>0</v>
      </c>
      <c r="J23" s="7">
        <v>0</v>
      </c>
      <c r="K23" s="7">
        <v>0</v>
      </c>
      <c r="L23" s="7">
        <f t="shared" si="1"/>
        <v>1324899.24</v>
      </c>
    </row>
    <row r="24" s="1" customFormat="1" ht="15.75" spans="1:12">
      <c r="A24" s="6" t="s">
        <v>36</v>
      </c>
      <c r="B24" s="7">
        <v>960</v>
      </c>
      <c r="C24" s="7">
        <v>657650.53</v>
      </c>
      <c r="D24" s="7">
        <v>641.4</v>
      </c>
      <c r="E24" s="7">
        <v>249208.75</v>
      </c>
      <c r="F24" s="7">
        <v>68150.9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976611.58</v>
      </c>
    </row>
    <row r="25" s="1" customFormat="1" ht="15.75" spans="1:12">
      <c r="A25" s="6" t="s">
        <v>37</v>
      </c>
      <c r="B25" s="7">
        <v>0</v>
      </c>
      <c r="C25" s="7">
        <v>660753.44</v>
      </c>
      <c r="D25" s="7">
        <v>9.45</v>
      </c>
      <c r="E25" s="7">
        <v>230113.95</v>
      </c>
      <c r="F25" s="7">
        <v>68499.1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959375.94</v>
      </c>
    </row>
    <row r="26" s="1" customFormat="1" ht="15.75" spans="1:12">
      <c r="A26" s="6" t="s">
        <v>38</v>
      </c>
      <c r="B26" s="7">
        <v>0</v>
      </c>
      <c r="C26" s="7">
        <v>1461736.11</v>
      </c>
      <c r="D26" s="7">
        <v>3973.8</v>
      </c>
      <c r="E26" s="7">
        <v>669244.95</v>
      </c>
      <c r="F26" s="7">
        <v>157884.9</v>
      </c>
      <c r="G26" s="7">
        <v>0</v>
      </c>
      <c r="H26" s="7">
        <v>423760</v>
      </c>
      <c r="I26" s="7">
        <v>0</v>
      </c>
      <c r="J26" s="7">
        <v>0</v>
      </c>
      <c r="K26" s="7">
        <v>0</v>
      </c>
      <c r="L26" s="7">
        <f t="shared" si="1"/>
        <v>2716599.76</v>
      </c>
    </row>
    <row r="27" s="1" customFormat="1" ht="15.75" spans="1:12">
      <c r="A27" s="6" t="s">
        <v>39</v>
      </c>
      <c r="B27" s="7">
        <v>0</v>
      </c>
      <c r="C27" s="7">
        <v>1261030.59</v>
      </c>
      <c r="D27" s="7">
        <v>2388.45</v>
      </c>
      <c r="E27" s="7">
        <v>833911</v>
      </c>
      <c r="F27" s="7">
        <v>179534.4</v>
      </c>
      <c r="G27" s="7">
        <v>0</v>
      </c>
      <c r="H27" s="7">
        <v>545987.5</v>
      </c>
      <c r="I27" s="7">
        <v>0</v>
      </c>
      <c r="J27" s="7">
        <v>0</v>
      </c>
      <c r="K27" s="7">
        <v>0</v>
      </c>
      <c r="L27" s="7">
        <f t="shared" si="0"/>
        <v>2822851.94</v>
      </c>
    </row>
    <row r="28" s="1" customFormat="1" ht="15.75" spans="1:12">
      <c r="A28" s="6" t="s">
        <v>40</v>
      </c>
      <c r="B28" s="7">
        <v>12466.67</v>
      </c>
      <c r="C28" s="7">
        <v>1939401.95</v>
      </c>
      <c r="D28" s="7">
        <v>73.65</v>
      </c>
      <c r="E28" s="7">
        <v>1444326.78</v>
      </c>
      <c r="F28" s="7">
        <v>314904.3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0"/>
        <v>3711173.35</v>
      </c>
    </row>
    <row r="29" s="1" customFormat="1" ht="15.75" spans="1:12">
      <c r="A29" s="6" t="s">
        <v>41</v>
      </c>
      <c r="B29" s="7">
        <v>0</v>
      </c>
      <c r="C29" s="7">
        <v>791810.56</v>
      </c>
      <c r="D29" s="7">
        <v>2595.9</v>
      </c>
      <c r="E29" s="7">
        <v>473262.9</v>
      </c>
      <c r="F29" s="7">
        <v>135968.5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0"/>
        <v>1403637.86</v>
      </c>
    </row>
    <row r="30" s="1" customFormat="1" ht="15.75" spans="1:12">
      <c r="A30" s="6" t="s">
        <v>42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0"/>
        <v>0</v>
      </c>
    </row>
    <row r="31" s="1" customFormat="1" ht="15.75" spans="1:12">
      <c r="A31" s="6" t="s">
        <v>43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80000</v>
      </c>
      <c r="H31" s="7">
        <v>0</v>
      </c>
      <c r="I31" s="7">
        <v>0</v>
      </c>
      <c r="J31" s="7">
        <v>0</v>
      </c>
      <c r="K31" s="7">
        <v>0</v>
      </c>
      <c r="L31" s="7">
        <f t="shared" si="0"/>
        <v>80000</v>
      </c>
    </row>
    <row r="32" s="1" customFormat="1" ht="15.75" spans="1:12">
      <c r="A32" s="6" t="s">
        <v>44</v>
      </c>
      <c r="B32" s="7">
        <v>10832.25</v>
      </c>
      <c r="C32" s="7">
        <v>0</v>
      </c>
      <c r="D32" s="7">
        <v>0</v>
      </c>
      <c r="E32" s="7">
        <v>0</v>
      </c>
      <c r="F32" s="7">
        <v>0</v>
      </c>
      <c r="G32" s="7">
        <v>40000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50832.25</v>
      </c>
    </row>
    <row r="33" s="1" customFormat="1" ht="15.75" spans="1:12">
      <c r="A33" s="6" t="s">
        <v>45</v>
      </c>
      <c r="B33" s="7">
        <v>44500</v>
      </c>
      <c r="C33" s="7">
        <v>3282.07</v>
      </c>
      <c r="D33" s="7">
        <v>0</v>
      </c>
      <c r="E33" s="7">
        <v>20670.5</v>
      </c>
      <c r="F33" s="7">
        <v>0</v>
      </c>
      <c r="G33" s="7">
        <v>40000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108452.57</v>
      </c>
    </row>
    <row r="34" s="1" customFormat="1" ht="15.75" spans="1:12">
      <c r="A34" s="6" t="s">
        <v>46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40000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40000</v>
      </c>
    </row>
    <row r="35" s="1" customFormat="1" ht="15.75" spans="1:12">
      <c r="A35" s="6" t="s">
        <v>47</v>
      </c>
      <c r="B35" s="7">
        <v>182000</v>
      </c>
      <c r="C35" s="7">
        <v>0</v>
      </c>
      <c r="D35" s="7">
        <v>44.25</v>
      </c>
      <c r="E35" s="7">
        <v>62350</v>
      </c>
      <c r="F35" s="7">
        <v>0</v>
      </c>
      <c r="G35" s="7">
        <v>40000</v>
      </c>
      <c r="H35" s="7">
        <v>0</v>
      </c>
      <c r="I35" s="7">
        <v>0</v>
      </c>
      <c r="J35" s="7">
        <v>0</v>
      </c>
      <c r="K35" s="7">
        <v>0</v>
      </c>
      <c r="L35" s="7">
        <f t="shared" si="0"/>
        <v>284394.25</v>
      </c>
    </row>
    <row r="36" s="1" customFormat="1" ht="15.75" spans="1:12">
      <c r="A36" s="6" t="s">
        <v>48</v>
      </c>
      <c r="B36" s="7">
        <v>106310</v>
      </c>
      <c r="C36" s="7">
        <v>0</v>
      </c>
      <c r="D36" s="7">
        <v>11.55</v>
      </c>
      <c r="E36" s="7">
        <v>30181.3</v>
      </c>
      <c r="F36" s="7">
        <v>0</v>
      </c>
      <c r="G36" s="7">
        <v>40000</v>
      </c>
      <c r="H36" s="7">
        <v>0</v>
      </c>
      <c r="I36" s="7">
        <v>0</v>
      </c>
      <c r="J36" s="7">
        <v>0</v>
      </c>
      <c r="K36" s="7">
        <v>0</v>
      </c>
      <c r="L36" s="7">
        <f t="shared" ref="L36:L75" si="2">SUM(B36:K36)</f>
        <v>176502.85</v>
      </c>
    </row>
    <row r="37" s="1" customFormat="1" ht="15.75" spans="1:12">
      <c r="A37" s="6" t="s">
        <v>49</v>
      </c>
      <c r="B37" s="7">
        <v>0</v>
      </c>
      <c r="C37" s="7">
        <v>0</v>
      </c>
      <c r="D37" s="7">
        <v>0</v>
      </c>
      <c r="E37" s="7">
        <v>0</v>
      </c>
      <c r="F37" s="7">
        <v>0.4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f t="shared" si="2"/>
        <v>0.4</v>
      </c>
    </row>
    <row r="38" s="1" customFormat="1" ht="15.75" spans="1:12">
      <c r="A38" s="6" t="s">
        <v>50</v>
      </c>
      <c r="B38" s="7">
        <v>0</v>
      </c>
      <c r="C38" s="7">
        <v>0</v>
      </c>
      <c r="D38" s="7">
        <v>0</v>
      </c>
      <c r="E38" s="7">
        <v>0</v>
      </c>
      <c r="F38" s="7">
        <v>36815.1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 t="shared" si="2"/>
        <v>36815.1</v>
      </c>
    </row>
    <row r="39" s="1" customFormat="1" ht="15.75" spans="1:12">
      <c r="A39" s="6" t="s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f t="shared" si="2"/>
        <v>0</v>
      </c>
    </row>
    <row r="40" s="1" customFormat="1" ht="15.75" spans="1:12">
      <c r="A40" s="6" t="s">
        <v>52</v>
      </c>
      <c r="B40" s="7">
        <v>739500</v>
      </c>
      <c r="C40" s="7">
        <v>34532.4</v>
      </c>
      <c r="D40" s="7">
        <v>1648.2</v>
      </c>
      <c r="E40" s="7">
        <v>59425.35</v>
      </c>
      <c r="F40" s="7">
        <v>37462.9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f t="shared" si="2"/>
        <v>872568.85</v>
      </c>
    </row>
    <row r="41" s="1" customFormat="1" ht="15.75" spans="1:12">
      <c r="A41" s="6" t="s">
        <v>53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2"/>
        <v>0</v>
      </c>
    </row>
    <row r="42" s="1" customFormat="1" ht="15.75" spans="1:12">
      <c r="A42" s="6" t="s">
        <v>54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2"/>
        <v>0</v>
      </c>
    </row>
    <row r="43" s="1" customFormat="1" ht="15.75" spans="1:12">
      <c r="A43" s="6" t="s">
        <v>55</v>
      </c>
      <c r="B43" s="7">
        <v>816425</v>
      </c>
      <c r="C43" s="7">
        <v>75742.76</v>
      </c>
      <c r="D43" s="7">
        <v>4292.85</v>
      </c>
      <c r="E43" s="7">
        <v>50767.23</v>
      </c>
      <c r="F43" s="7">
        <v>20043.7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f t="shared" si="2"/>
        <v>967271.54</v>
      </c>
    </row>
    <row r="44" s="1" customFormat="1" ht="15.75" spans="1:12">
      <c r="A44" s="6" t="s">
        <v>56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f t="shared" si="2"/>
        <v>0</v>
      </c>
    </row>
    <row r="45" s="1" customFormat="1" ht="15.75" spans="1:12">
      <c r="A45" s="6" t="s">
        <v>57</v>
      </c>
      <c r="B45" s="7">
        <v>34500</v>
      </c>
      <c r="C45" s="7">
        <v>0</v>
      </c>
      <c r="D45" s="7">
        <v>2242.2</v>
      </c>
      <c r="E45" s="7">
        <v>5200.57</v>
      </c>
      <c r="F45" s="7">
        <v>1496.8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2"/>
        <v>43439.57</v>
      </c>
    </row>
    <row r="46" s="1" customFormat="1" ht="15.75" spans="1:12">
      <c r="A46" s="6" t="s">
        <v>58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2"/>
        <v>0</v>
      </c>
    </row>
    <row r="47" s="1" customFormat="1" ht="15.75" spans="1:12">
      <c r="A47" s="6" t="s">
        <v>59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f t="shared" si="2"/>
        <v>0</v>
      </c>
    </row>
    <row r="48" s="1" customFormat="1" ht="15.75" spans="1:12">
      <c r="A48" s="6" t="s">
        <v>60</v>
      </c>
      <c r="B48" s="7">
        <v>346950</v>
      </c>
      <c r="C48" s="7">
        <v>21065.49</v>
      </c>
      <c r="D48" s="7">
        <v>782.85</v>
      </c>
      <c r="E48" s="7">
        <v>24595.87</v>
      </c>
      <c r="F48" s="7">
        <v>8180.7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f t="shared" si="2"/>
        <v>401574.91</v>
      </c>
    </row>
    <row r="49" s="1" customFormat="1" ht="15.75" spans="1:12">
      <c r="A49" s="6" t="s">
        <v>61</v>
      </c>
      <c r="B49" s="7">
        <v>949200</v>
      </c>
      <c r="C49" s="7">
        <v>98803.19</v>
      </c>
      <c r="D49" s="7">
        <v>3058.05</v>
      </c>
      <c r="E49" s="7">
        <v>67332.18</v>
      </c>
      <c r="F49" s="7">
        <v>26779.9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f t="shared" si="2"/>
        <v>1145173.32</v>
      </c>
    </row>
    <row r="50" s="1" customFormat="1" ht="15.75" spans="1:12">
      <c r="A50" s="6" t="s">
        <v>62</v>
      </c>
      <c r="B50" s="7">
        <v>231750</v>
      </c>
      <c r="C50" s="7">
        <v>20211.8</v>
      </c>
      <c r="D50" s="7">
        <v>1908.75</v>
      </c>
      <c r="E50" s="7">
        <v>16431.39</v>
      </c>
      <c r="F50" s="7">
        <v>23571.5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f t="shared" si="2"/>
        <v>293873.44</v>
      </c>
    </row>
    <row r="51" s="1" customFormat="1" ht="15.75" spans="1:12">
      <c r="A51" s="6" t="s">
        <v>63</v>
      </c>
      <c r="B51" s="7">
        <v>48300</v>
      </c>
      <c r="C51" s="7">
        <v>10483.39</v>
      </c>
      <c r="D51" s="7">
        <v>24217.95</v>
      </c>
      <c r="E51" s="7">
        <v>22648.76</v>
      </c>
      <c r="F51" s="7">
        <v>18686.5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f t="shared" si="2"/>
        <v>124336.6</v>
      </c>
    </row>
    <row r="52" s="1" customFormat="1" ht="15.75" spans="1:12">
      <c r="A52" s="6" t="s">
        <v>64</v>
      </c>
      <c r="B52" s="7">
        <v>1854172</v>
      </c>
      <c r="C52" s="7">
        <v>155885.21</v>
      </c>
      <c r="D52" s="7">
        <v>15600.3</v>
      </c>
      <c r="E52" s="7">
        <v>117108.44</v>
      </c>
      <c r="F52" s="7">
        <v>66233.2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f t="shared" si="2"/>
        <v>2208999.15</v>
      </c>
    </row>
    <row r="53" s="1" customFormat="1" ht="15.75" spans="1:12">
      <c r="A53" s="6" t="s">
        <v>65</v>
      </c>
      <c r="B53" s="7">
        <v>24000</v>
      </c>
      <c r="C53" s="7">
        <v>1382.76</v>
      </c>
      <c r="D53" s="7">
        <v>925.2</v>
      </c>
      <c r="E53" s="7">
        <v>4819.52</v>
      </c>
      <c r="F53" s="7">
        <v>774.1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f t="shared" si="2"/>
        <v>31901.58</v>
      </c>
    </row>
    <row r="54" s="1" customFormat="1" ht="15.75" spans="1:12">
      <c r="A54" s="6" t="s">
        <v>66</v>
      </c>
      <c r="B54" s="7">
        <v>510750</v>
      </c>
      <c r="C54" s="7">
        <v>36064.96</v>
      </c>
      <c r="D54" s="7">
        <v>12225.9</v>
      </c>
      <c r="E54" s="7">
        <v>23686.93</v>
      </c>
      <c r="F54" s="7">
        <v>15092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f t="shared" si="2"/>
        <v>597819.79</v>
      </c>
    </row>
    <row r="55" s="1" customFormat="1" ht="15.75" spans="1:12">
      <c r="A55" s="6" t="s">
        <v>67</v>
      </c>
      <c r="B55" s="7">
        <v>1065420</v>
      </c>
      <c r="C55" s="7">
        <v>124318.55</v>
      </c>
      <c r="D55" s="7">
        <v>2871.3</v>
      </c>
      <c r="E55" s="7">
        <v>64625.61</v>
      </c>
      <c r="F55" s="7">
        <v>28451.6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f t="shared" si="2"/>
        <v>1285687.06</v>
      </c>
    </row>
    <row r="56" s="1" customFormat="1" ht="15.75" spans="1:12">
      <c r="A56" s="6" t="s">
        <v>68</v>
      </c>
      <c r="B56" s="7">
        <v>79200</v>
      </c>
      <c r="C56" s="7">
        <v>13459.88</v>
      </c>
      <c r="D56" s="7">
        <v>168.15</v>
      </c>
      <c r="E56" s="7">
        <v>15093.76</v>
      </c>
      <c r="F56" s="7">
        <v>8696.1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f t="shared" si="2"/>
        <v>116617.89</v>
      </c>
    </row>
    <row r="57" s="1" customFormat="1" ht="15.75" spans="1:12">
      <c r="A57" s="6" t="s">
        <v>69</v>
      </c>
      <c r="B57" s="7">
        <v>1500500</v>
      </c>
      <c r="C57" s="7">
        <v>317960.5</v>
      </c>
      <c r="D57" s="7">
        <v>4054.95</v>
      </c>
      <c r="E57" s="7">
        <v>165171.43</v>
      </c>
      <c r="F57" s="7">
        <v>54922.5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f t="shared" si="2"/>
        <v>2042609.38</v>
      </c>
    </row>
    <row r="58" s="1" customFormat="1" ht="15.75" spans="1:12">
      <c r="A58" s="6" t="s">
        <v>70</v>
      </c>
      <c r="B58" s="7">
        <v>668360</v>
      </c>
      <c r="C58" s="7">
        <v>35445.21</v>
      </c>
      <c r="D58" s="7">
        <v>3343.65</v>
      </c>
      <c r="E58" s="7">
        <v>52742.14</v>
      </c>
      <c r="F58" s="7">
        <v>32999.9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f t="shared" si="2"/>
        <v>792890.9</v>
      </c>
    </row>
    <row r="59" s="1" customFormat="1" ht="15.75" spans="1:12">
      <c r="A59" s="6" t="s">
        <v>71</v>
      </c>
      <c r="B59" s="7">
        <v>68800</v>
      </c>
      <c r="C59" s="7">
        <v>0</v>
      </c>
      <c r="D59" s="7">
        <v>542.7</v>
      </c>
      <c r="E59" s="7">
        <v>3578.91</v>
      </c>
      <c r="F59" s="7">
        <v>1291.7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f t="shared" si="2"/>
        <v>74213.31</v>
      </c>
    </row>
    <row r="60" s="1" customFormat="1" ht="15.75" spans="1:12">
      <c r="A60" s="6" t="s">
        <v>72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f t="shared" si="2"/>
        <v>0</v>
      </c>
    </row>
    <row r="61" s="1" customFormat="1" ht="15.75" spans="1:12">
      <c r="A61" s="6" t="s">
        <v>73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f t="shared" si="2"/>
        <v>0</v>
      </c>
    </row>
    <row r="62" s="1" customFormat="1" ht="15.75" spans="1:12">
      <c r="A62" s="6" t="s">
        <v>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f t="shared" si="2"/>
        <v>0</v>
      </c>
    </row>
    <row r="63" s="1" customFormat="1" ht="15.75" spans="1:12">
      <c r="A63" s="6" t="s">
        <v>75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f t="shared" si="2"/>
        <v>0</v>
      </c>
    </row>
    <row r="64" s="1" customFormat="1" ht="15.75" spans="1:12">
      <c r="A64" s="6" t="s">
        <v>76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f t="shared" si="2"/>
        <v>0</v>
      </c>
    </row>
    <row r="65" s="1" customFormat="1" ht="15.75" spans="1:12">
      <c r="A65" s="6" t="s">
        <v>77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f t="shared" si="2"/>
        <v>0</v>
      </c>
    </row>
    <row r="66" s="1" customFormat="1" ht="15.75" spans="1:12">
      <c r="A66" s="6" t="s">
        <v>78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f t="shared" si="2"/>
        <v>0</v>
      </c>
    </row>
    <row r="67" s="1" customFormat="1" ht="15.75" spans="1:12">
      <c r="A67" s="6" t="s">
        <v>79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f t="shared" si="2"/>
        <v>0</v>
      </c>
    </row>
    <row r="68" s="1" customFormat="1" ht="15.75" spans="1:12">
      <c r="A68" s="6" t="s">
        <v>80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f t="shared" si="2"/>
        <v>0</v>
      </c>
    </row>
    <row r="69" s="1" customFormat="1" ht="15.75" spans="1:12">
      <c r="A69" s="6" t="s">
        <v>81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f t="shared" si="2"/>
        <v>0</v>
      </c>
    </row>
    <row r="70" s="1" customFormat="1" ht="15.75" spans="1:12">
      <c r="A70" s="6" t="s">
        <v>82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f t="shared" si="2"/>
        <v>0</v>
      </c>
    </row>
    <row r="71" s="1" customFormat="1" ht="15.75" spans="1:12">
      <c r="A71" s="6" t="s">
        <v>83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f t="shared" si="2"/>
        <v>0</v>
      </c>
    </row>
    <row r="72" s="1" customFormat="1" ht="15.75" spans="1:12">
      <c r="A72" s="6" t="s">
        <v>84</v>
      </c>
      <c r="B72" s="7">
        <v>0</v>
      </c>
      <c r="C72" s="7">
        <v>0</v>
      </c>
      <c r="D72" s="7">
        <v>0</v>
      </c>
      <c r="E72" s="7">
        <v>29553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f t="shared" si="2"/>
        <v>29553</v>
      </c>
    </row>
    <row r="73" s="1" customFormat="1" ht="15.75" spans="1:12">
      <c r="A73" s="6" t="s">
        <v>85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f t="shared" si="2"/>
        <v>0</v>
      </c>
    </row>
    <row r="74" s="1" customFormat="1" ht="15.75" spans="1:12">
      <c r="A74" s="6" t="s">
        <v>86</v>
      </c>
      <c r="B74" s="7">
        <v>0</v>
      </c>
      <c r="C74" s="7">
        <v>0</v>
      </c>
      <c r="D74" s="7">
        <v>0</v>
      </c>
      <c r="E74" s="7">
        <v>34444.8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f t="shared" si="2"/>
        <v>34444.8</v>
      </c>
    </row>
    <row r="75" s="1" customFormat="1" ht="15.75" spans="1:12">
      <c r="A75" s="6" t="s">
        <v>87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f t="shared" si="2"/>
        <v>0</v>
      </c>
    </row>
    <row r="76" s="1" customFormat="1" ht="15.75" spans="1:12">
      <c r="A76" s="6" t="s">
        <v>88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f t="shared" ref="L76:L124" si="3">SUM(B76:K76)</f>
        <v>0</v>
      </c>
    </row>
    <row r="77" s="1" customFormat="1" ht="15.75" spans="1:12">
      <c r="A77" s="6" t="s">
        <v>89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f t="shared" si="3"/>
        <v>0</v>
      </c>
    </row>
    <row r="78" s="1" customFormat="1" ht="15.75" spans="1:12">
      <c r="A78" s="6" t="s">
        <v>90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f t="shared" si="3"/>
        <v>0</v>
      </c>
    </row>
    <row r="79" s="1" customFormat="1" ht="15.75" spans="1:12">
      <c r="A79" s="6" t="s">
        <v>91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f t="shared" si="3"/>
        <v>0</v>
      </c>
    </row>
    <row r="80" s="1" customFormat="1" ht="15.75" spans="1:12">
      <c r="A80" s="6" t="s">
        <v>92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f t="shared" si="3"/>
        <v>0</v>
      </c>
    </row>
    <row r="81" s="1" customFormat="1" ht="15.75" spans="1:12">
      <c r="A81" s="6" t="s">
        <v>93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f t="shared" si="3"/>
        <v>0</v>
      </c>
    </row>
    <row r="82" s="1" customFormat="1" ht="15.75" spans="1:12">
      <c r="A82" s="6" t="s">
        <v>94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f t="shared" si="3"/>
        <v>0</v>
      </c>
    </row>
    <row r="83" s="1" customFormat="1" ht="15.75" spans="1:12">
      <c r="A83" s="6" t="s">
        <v>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f t="shared" si="3"/>
        <v>0</v>
      </c>
    </row>
    <row r="84" s="1" customFormat="1" ht="15.75" spans="1:12">
      <c r="A84" s="6" t="s">
        <v>96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f t="shared" si="3"/>
        <v>0</v>
      </c>
    </row>
    <row r="85" s="1" customFormat="1" ht="15.75" spans="1:12">
      <c r="A85" s="6" t="s">
        <v>97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f t="shared" si="3"/>
        <v>0</v>
      </c>
    </row>
    <row r="86" s="1" customFormat="1" ht="15.75" spans="1:12">
      <c r="A86" s="6" t="s">
        <v>98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f t="shared" si="3"/>
        <v>0</v>
      </c>
    </row>
    <row r="87" s="1" customFormat="1" ht="15.75" spans="1:12">
      <c r="A87" s="6" t="s">
        <v>99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f t="shared" si="3"/>
        <v>0</v>
      </c>
    </row>
    <row r="88" s="1" customFormat="1" ht="15.75" spans="1:12">
      <c r="A88" s="6" t="s">
        <v>100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f t="shared" si="3"/>
        <v>0</v>
      </c>
    </row>
    <row r="89" s="1" customFormat="1" ht="15.75" spans="1:12">
      <c r="A89" s="6" t="s">
        <v>101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f t="shared" si="3"/>
        <v>0</v>
      </c>
    </row>
    <row r="90" s="1" customFormat="1" ht="15.75" spans="1:12">
      <c r="A90" s="6" t="s">
        <v>102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f t="shared" si="3"/>
        <v>0</v>
      </c>
    </row>
    <row r="91" s="1" customFormat="1" ht="15.75" spans="1:12">
      <c r="A91" s="6" t="s">
        <v>103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f t="shared" si="3"/>
        <v>0</v>
      </c>
    </row>
    <row r="92" s="1" customFormat="1" ht="15.75" spans="1:12">
      <c r="A92" s="6" t="s">
        <v>104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f t="shared" si="3"/>
        <v>0</v>
      </c>
    </row>
    <row r="93" s="1" customFormat="1" ht="15.75" spans="1:12">
      <c r="A93" s="6" t="s">
        <v>105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f t="shared" si="3"/>
        <v>0</v>
      </c>
    </row>
    <row r="94" s="1" customFormat="1" ht="15.75" spans="1:12">
      <c r="A94" s="6" t="s">
        <v>106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f t="shared" si="3"/>
        <v>0</v>
      </c>
    </row>
    <row r="95" s="1" customFormat="1" ht="15.75" spans="1:12">
      <c r="A95" s="6" t="s">
        <v>107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f t="shared" si="3"/>
        <v>0</v>
      </c>
    </row>
    <row r="96" s="1" customFormat="1" ht="15.75" spans="1:12">
      <c r="A96" s="6" t="s">
        <v>108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f t="shared" si="3"/>
        <v>0</v>
      </c>
    </row>
    <row r="97" s="1" customFormat="1" ht="15.75" spans="1:12">
      <c r="A97" s="6" t="s">
        <v>109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f t="shared" si="3"/>
        <v>0</v>
      </c>
    </row>
    <row r="98" s="1" customFormat="1" ht="15.75" spans="1:12">
      <c r="A98" s="6" t="s">
        <v>110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f t="shared" si="3"/>
        <v>0</v>
      </c>
    </row>
    <row r="99" s="1" customFormat="1" ht="15.75" spans="1:12">
      <c r="A99" s="6" t="s">
        <v>111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f t="shared" si="3"/>
        <v>0</v>
      </c>
    </row>
    <row r="100" s="1" customFormat="1" ht="15.75" spans="1:12">
      <c r="A100" s="6" t="s">
        <v>112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f t="shared" si="3"/>
        <v>0</v>
      </c>
    </row>
    <row r="101" s="1" customFormat="1" ht="15.75" spans="1:12">
      <c r="A101" s="6" t="s">
        <v>113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f t="shared" si="3"/>
        <v>0</v>
      </c>
    </row>
    <row r="102" s="1" customFormat="1" ht="15.75" spans="1:12">
      <c r="A102" s="6" t="s">
        <v>114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f t="shared" si="3"/>
        <v>0</v>
      </c>
    </row>
    <row r="103" s="1" customFormat="1" ht="15.75" spans="1:12">
      <c r="A103" s="6" t="s">
        <v>115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f t="shared" si="3"/>
        <v>0</v>
      </c>
    </row>
    <row r="104" s="1" customFormat="1" ht="15.75" spans="1:12">
      <c r="A104" s="6" t="s">
        <v>116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f t="shared" si="3"/>
        <v>0</v>
      </c>
    </row>
    <row r="105" s="1" customFormat="1" ht="15.75" spans="1:12">
      <c r="A105" s="6" t="s">
        <v>117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f t="shared" si="3"/>
        <v>0</v>
      </c>
    </row>
    <row r="106" s="1" customFormat="1" ht="15.75" spans="1:12">
      <c r="A106" s="6" t="s">
        <v>118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f t="shared" si="3"/>
        <v>0</v>
      </c>
    </row>
    <row r="107" s="1" customFormat="1" ht="15.75" spans="1:12">
      <c r="A107" s="6" t="s">
        <v>119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f t="shared" si="3"/>
        <v>0</v>
      </c>
    </row>
    <row r="108" s="1" customFormat="1" ht="15.75" spans="1:12">
      <c r="A108" s="6" t="s">
        <v>120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f t="shared" si="3"/>
        <v>0</v>
      </c>
    </row>
    <row r="109" s="1" customFormat="1" ht="15.75" spans="1:12">
      <c r="A109" s="6" t="s">
        <v>121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f t="shared" si="3"/>
        <v>0</v>
      </c>
    </row>
    <row r="110" s="1" customFormat="1" ht="15.75" spans="1:12">
      <c r="A110" s="6" t="s">
        <v>122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f t="shared" si="3"/>
        <v>0</v>
      </c>
    </row>
    <row r="111" s="1" customFormat="1" ht="15.75" spans="1:12">
      <c r="A111" s="6" t="s">
        <v>123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f t="shared" si="3"/>
        <v>0</v>
      </c>
    </row>
    <row r="112" ht="15.75" spans="1:12">
      <c r="A112" s="6" t="s">
        <v>124</v>
      </c>
      <c r="B112" s="7">
        <v>0</v>
      </c>
      <c r="C112" s="7">
        <v>0</v>
      </c>
      <c r="D112" s="7">
        <v>2534.1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 t="shared" si="3"/>
        <v>2534.1</v>
      </c>
    </row>
    <row r="113" ht="15.75" spans="1:12">
      <c r="A113" s="6" t="s">
        <v>125</v>
      </c>
      <c r="B113" s="7">
        <v>0</v>
      </c>
      <c r="C113" s="7">
        <v>0</v>
      </c>
      <c r="D113" s="7">
        <v>4141.5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f t="shared" si="3"/>
        <v>4141.5</v>
      </c>
    </row>
    <row r="114" ht="15.75" spans="1:12">
      <c r="A114" s="6" t="s">
        <v>126</v>
      </c>
      <c r="B114" s="7">
        <v>0</v>
      </c>
      <c r="C114" s="7">
        <v>0</v>
      </c>
      <c r="D114" s="7">
        <v>73012.65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f t="shared" si="3"/>
        <v>73012.65</v>
      </c>
    </row>
    <row r="115" ht="15.75" spans="1:12">
      <c r="A115" s="6" t="s">
        <v>127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f t="shared" si="3"/>
        <v>0</v>
      </c>
    </row>
    <row r="116" ht="15.75" spans="1:12">
      <c r="A116" s="6" t="s">
        <v>128</v>
      </c>
      <c r="B116" s="7">
        <v>0</v>
      </c>
      <c r="C116" s="7">
        <v>0</v>
      </c>
      <c r="D116" s="7">
        <v>2597.1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f t="shared" si="3"/>
        <v>2597.1</v>
      </c>
    </row>
    <row r="117" ht="15.75" spans="1:12">
      <c r="A117" s="6" t="s">
        <v>129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f t="shared" si="3"/>
        <v>0</v>
      </c>
    </row>
    <row r="118" ht="15.75" spans="1:12">
      <c r="A118" s="6" t="s">
        <v>130</v>
      </c>
      <c r="B118" s="7">
        <v>0</v>
      </c>
      <c r="C118" s="7">
        <v>0</v>
      </c>
      <c r="D118" s="7">
        <v>41318.1</v>
      </c>
      <c r="E118" s="7">
        <v>59740.38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f t="shared" si="3"/>
        <v>101058.48</v>
      </c>
    </row>
    <row r="119" ht="15.75" spans="1:12">
      <c r="A119" s="6" t="s">
        <v>131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f t="shared" si="3"/>
        <v>0</v>
      </c>
    </row>
    <row r="120" ht="15.75" spans="1:12">
      <c r="A120" s="6" t="s">
        <v>132</v>
      </c>
      <c r="B120" s="7">
        <v>0</v>
      </c>
      <c r="C120" s="7">
        <v>0</v>
      </c>
      <c r="D120" s="7">
        <v>9684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f t="shared" si="3"/>
        <v>9684</v>
      </c>
    </row>
    <row r="121" ht="15.75" spans="1:12">
      <c r="A121" s="6" t="s">
        <v>133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7">
        <f t="shared" si="3"/>
        <v>0</v>
      </c>
    </row>
    <row r="122" ht="15.75" spans="1:12">
      <c r="A122" s="6" t="s">
        <v>134</v>
      </c>
      <c r="B122" s="6">
        <v>0</v>
      </c>
      <c r="C122" s="6">
        <v>0</v>
      </c>
      <c r="D122" s="6">
        <v>49343.85</v>
      </c>
      <c r="E122" s="6">
        <v>70176.39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7">
        <f t="shared" si="3"/>
        <v>119520.24</v>
      </c>
    </row>
    <row r="123" ht="15.75" spans="1:12">
      <c r="A123" s="6" t="s">
        <v>135</v>
      </c>
      <c r="B123" s="6">
        <v>0</v>
      </c>
      <c r="C123" s="6">
        <v>0</v>
      </c>
      <c r="D123" s="6">
        <v>262.05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7">
        <f t="shared" si="3"/>
        <v>262.05</v>
      </c>
    </row>
    <row r="124" ht="15.75" spans="1:12">
      <c r="A124" s="6" t="s">
        <v>136</v>
      </c>
      <c r="B124" s="6">
        <v>0</v>
      </c>
      <c r="C124" s="6">
        <v>0</v>
      </c>
      <c r="D124" s="6">
        <v>13996.95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7">
        <f t="shared" si="3"/>
        <v>13996.95</v>
      </c>
    </row>
    <row r="125" ht="14.25" spans="1:12">
      <c r="A125" s="8" t="s">
        <v>137</v>
      </c>
      <c r="B125" s="9">
        <f>SUM(B4:B124)</f>
        <v>9460895.94</v>
      </c>
      <c r="C125" s="9">
        <f t="shared" ref="C125:L125" si="4">SUM(C4:C124)</f>
        <v>24577046.89</v>
      </c>
      <c r="D125" s="9">
        <f t="shared" si="4"/>
        <v>670701.15</v>
      </c>
      <c r="E125" s="9">
        <f t="shared" si="4"/>
        <v>14791105.68</v>
      </c>
      <c r="F125" s="9">
        <f t="shared" si="4"/>
        <v>3780806.5</v>
      </c>
      <c r="G125" s="9">
        <f t="shared" si="4"/>
        <v>280000</v>
      </c>
      <c r="H125" s="9">
        <f t="shared" si="4"/>
        <v>6568257.5</v>
      </c>
      <c r="I125" s="9">
        <f t="shared" si="4"/>
        <v>0</v>
      </c>
      <c r="J125" s="9">
        <f t="shared" si="4"/>
        <v>0</v>
      </c>
      <c r="K125" s="9">
        <f t="shared" si="4"/>
        <v>0</v>
      </c>
      <c r="L125" s="9">
        <f t="shared" si="4"/>
        <v>59955067.46</v>
      </c>
    </row>
  </sheetData>
  <mergeCells count="2">
    <mergeCell ref="A1:L1"/>
    <mergeCell ref="A2:A3"/>
  </mergeCells>
  <pageMargins left="0.700694444444445" right="0.700694444444445" top="0.751388888888889" bottom="0.751388888888889" header="0.297916666666667" footer="0.297916666666667"/>
  <pageSetup paperSize="9" scale="5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林孙奔</cp:lastModifiedBy>
  <dcterms:created xsi:type="dcterms:W3CDTF">2022-02-22T09:17:00Z</dcterms:created>
  <dcterms:modified xsi:type="dcterms:W3CDTF">2023-11-08T03:19:38Z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8773950813104A40BB31FE9D65BC01DC</vt:lpwstr>
  </property>
</Properties>
</file>