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4年1季度\公示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3" i="1" l="1"/>
</calcChain>
</file>

<file path=xl/sharedStrings.xml><?xml version="1.0" encoding="utf-8"?>
<sst xmlns="http://schemas.openxmlformats.org/spreadsheetml/2006/main" count="151" uniqueCount="151">
  <si>
    <t>序号</t>
    <phoneticPr fontId="1" type="noConversion"/>
  </si>
  <si>
    <t>电厂</t>
    <phoneticPr fontId="1" type="noConversion"/>
  </si>
  <si>
    <t>安吉天然气热电有限公司</t>
  </si>
  <si>
    <t>半山发电有限公司（气电）</t>
  </si>
  <si>
    <t>北海水力发电有限公司（滩坑水电站）</t>
  </si>
  <si>
    <t>北仑第三发电有限公司</t>
  </si>
  <si>
    <t>北仑第一发电有限公司</t>
  </si>
  <si>
    <t>北仑发电有限公司</t>
  </si>
  <si>
    <t>滨海热电有限公司</t>
  </si>
  <si>
    <t>常山天然气发电有限公司</t>
  </si>
  <si>
    <t>慈溪百益新能源科技有限公司</t>
  </si>
  <si>
    <t>慈溪风凌新能源科技有限公司</t>
  </si>
  <si>
    <t>慈溪舒能新能源科技有限公司</t>
  </si>
  <si>
    <t>慈溪协能新能源科技有限公司</t>
  </si>
  <si>
    <t>慈溪正态新能源科技有限公司（正能）</t>
  </si>
  <si>
    <t>大唐江山热电有限公司</t>
  </si>
  <si>
    <t>大唐太阳能产业（丽水）有限公司</t>
  </si>
  <si>
    <t>国电电力浙江舟山海上风电开发有限公司</t>
  </si>
  <si>
    <t>国电湖州南浔天然气热电有限公司</t>
  </si>
  <si>
    <t>国电象山海上风电有限公司</t>
  </si>
  <si>
    <t>国家电投集团桑尼安吉新能源有限公司</t>
  </si>
  <si>
    <t>国能浙江北仑第一发电有限公司（光伏）</t>
  </si>
  <si>
    <t>国能浙江宁海发电有限公司（光伏）</t>
  </si>
  <si>
    <t>杭州舒能电力科技有限公司</t>
  </si>
  <si>
    <t>杭州下沙热电有限公司</t>
  </si>
  <si>
    <t>湖州宏晖光伏发电有限公司</t>
  </si>
  <si>
    <t>湖州南浔万投太阳能电力有限公司</t>
  </si>
  <si>
    <t>湖州吴兴盛林电力有限公司</t>
  </si>
  <si>
    <t>湖州祥晖光伏发电有限公司</t>
  </si>
  <si>
    <t>华电江东然气热电有限公司</t>
  </si>
  <si>
    <t>华电龙游然气发电有限公司</t>
  </si>
  <si>
    <t>华能（浙江）能源开发有限公司玉环分公司</t>
  </si>
  <si>
    <t>华能桐乡燃机热电有限责任公司</t>
  </si>
  <si>
    <t>华能玉环发电厂</t>
  </si>
  <si>
    <t>华能长兴电厂</t>
  </si>
  <si>
    <t>华能浙江苍南海上风电有限责任公司</t>
  </si>
  <si>
    <t>华能浙江平湖海上风电有限责任公司</t>
  </si>
  <si>
    <t>华润苍南电厂</t>
  </si>
  <si>
    <t>嘉善舒能新能源科技有限公司（含II期嘉善风凌）</t>
  </si>
  <si>
    <t>嘉兴德源节能科技有限公司</t>
  </si>
  <si>
    <t>嘉兴发电有限公司</t>
  </si>
  <si>
    <t>江山正泰林农光伏发展有限公司</t>
  </si>
  <si>
    <t>金华燃机发电有限公司</t>
  </si>
  <si>
    <t>开化龙翔新能源有限公司</t>
  </si>
  <si>
    <t>兰溪绿能太阳能科技有限公司</t>
  </si>
  <si>
    <t>兰溪市晶科电力有限公司</t>
  </si>
  <si>
    <t>乐清正泰光伏发电有限公司（光伏）</t>
  </si>
  <si>
    <t>龙源磐安风力发电有限公司</t>
  </si>
  <si>
    <t>宁波溪口抽水蓄能电站</t>
  </si>
  <si>
    <t>宁波镇海岚能新能源科技有限公司（岚能）</t>
  </si>
  <si>
    <t>宁波镇海岚能新能源科技有限公司（凌光）</t>
  </si>
  <si>
    <t>宁海新电电力开发有限公司</t>
  </si>
  <si>
    <t>秦山核电公司</t>
  </si>
  <si>
    <t>青田三溪口水电公司</t>
  </si>
  <si>
    <t>衢州杭泰光伏发电有限公司</t>
  </si>
  <si>
    <t>衢州禾和新能源科技有限公司</t>
  </si>
  <si>
    <t>衢州普星天然气有限公司</t>
  </si>
  <si>
    <t>瑞安市华博新能源有限公司</t>
  </si>
  <si>
    <t>三门核电有限公司</t>
  </si>
  <si>
    <t>神华国华（舟山）发电有限责任公司(二期)</t>
  </si>
  <si>
    <t>石塘水电厂</t>
  </si>
  <si>
    <t>台塑集团热电（宁波）公司</t>
  </si>
  <si>
    <t>台州第二发电厂</t>
  </si>
  <si>
    <t>台州五期</t>
  </si>
  <si>
    <t>唐绍发电有限公司</t>
  </si>
  <si>
    <t>温州发电有限公司</t>
  </si>
  <si>
    <t>温州乐泰光伏发电有限公司</t>
  </si>
  <si>
    <t>温州燃机发电公司</t>
  </si>
  <si>
    <t>温州泰瀚新能源开发有限公司</t>
  </si>
  <si>
    <t>温州特鲁莱发电有限公司</t>
  </si>
  <si>
    <t>乌溪江水电厂</t>
  </si>
  <si>
    <t>象山大唐新能源有限公司</t>
  </si>
  <si>
    <t>萧山发电厂(天然气)</t>
  </si>
  <si>
    <t>雄亚（温岭）新能源有限公司</t>
  </si>
  <si>
    <t>玉环县晶科电力有限公司（含II期玉环晶能）</t>
  </si>
  <si>
    <t>长兴发电有限公司</t>
  </si>
  <si>
    <t>长兴和平华电风力发电有限公司</t>
  </si>
  <si>
    <t>长兴天然气热电有限公司</t>
  </si>
  <si>
    <t>浙江阿波溪仑光伏科技有限公司</t>
  </si>
  <si>
    <t>浙江大唐乌沙山发电厂</t>
  </si>
  <si>
    <t>浙江德能天然气发电有限公司</t>
  </si>
  <si>
    <t>浙江鼎峰风电投资开发有限公司</t>
  </si>
  <si>
    <t>浙江丰源水电公司</t>
  </si>
  <si>
    <t>浙江国华余姚天然气发电有限公司</t>
  </si>
  <si>
    <t>浙江国华浙能发电有限公司</t>
  </si>
  <si>
    <t>浙江国华浙能发电有限公司(胜龙电厂)</t>
  </si>
  <si>
    <t>浙江嘉华发电有限公司</t>
  </si>
  <si>
    <t>浙江巨宏热电有限公司</t>
  </si>
  <si>
    <t>浙江蓝天天然气发电有限公司</t>
  </si>
  <si>
    <t>浙江玉环华电风力发电有限公司</t>
  </si>
  <si>
    <t>浙江浙能嘉兴发电有限公司（光伏）</t>
  </si>
  <si>
    <t>浙江浙能嘉兴海上风力发电有限公司</t>
  </si>
  <si>
    <t>浙江浙能乐清发电责任有限公司（光伏）</t>
  </si>
  <si>
    <t>浙江浙能长兴新能源有限公司</t>
  </si>
  <si>
    <t>浙江浙能镇海发电有限公司</t>
  </si>
  <si>
    <t>浙江浙能中煤舟山煤电有限责任公司</t>
  </si>
  <si>
    <t>浙江浙能中煤舟山煤电有限责任公司（光伏）</t>
  </si>
  <si>
    <t>浙能兰溪发电有限公司</t>
  </si>
  <si>
    <t>浙能乐清发电有限公司</t>
  </si>
  <si>
    <t>浙能镇海天然气发电有限公司</t>
  </si>
  <si>
    <t>镇海联合发电公司</t>
  </si>
  <si>
    <t>镇海天然气热电有限公司(热动中心)</t>
  </si>
  <si>
    <t>中电建（缙云）新能源有限公司</t>
  </si>
  <si>
    <t>中广核（浙江三门）风力发电有限公司</t>
  </si>
  <si>
    <t>中广核浙江岱山海上风力发电有限公司</t>
  </si>
  <si>
    <t>中核苍南县昊昌新能源有限公司</t>
  </si>
  <si>
    <t>中节能（长兴）太阳能科技有限公司</t>
  </si>
  <si>
    <t>总结算费用</t>
    <phoneticPr fontId="1" type="noConversion"/>
  </si>
  <si>
    <t>台州电厂(四期)</t>
  </si>
  <si>
    <t>大唐（瑞安）新能源有限公司</t>
  </si>
  <si>
    <t>国能（浙江开化）能源有限公司</t>
  </si>
  <si>
    <t>华电浙江江山新能源有限公司</t>
  </si>
  <si>
    <t>华润海上风电（苍南）有限公司</t>
  </si>
  <si>
    <t>溪洛渡</t>
  </si>
  <si>
    <t>浙江大唐国际江山新城热电有限责任公司</t>
  </si>
  <si>
    <t>浙江磐安华电新能源有限公司</t>
  </si>
  <si>
    <t>浙江浙能电力股份有限公司萧山发电厂</t>
  </si>
  <si>
    <t>中广核新能源（象山）有限公司</t>
  </si>
  <si>
    <t>大唐（杭州富阳）新能源有限公司</t>
  </si>
  <si>
    <t>国家电投集团胜科武义新能源有限公司</t>
  </si>
  <si>
    <t>华润新能源（岱山）有限公司</t>
  </si>
  <si>
    <t>温州珊溪水电厂</t>
  </si>
  <si>
    <t>浙能乐清发电有限公司（大崧）</t>
  </si>
  <si>
    <t>未进入商运调试电量分摊费用（元）</t>
    <phoneticPr fontId="1" type="noConversion"/>
  </si>
  <si>
    <t>未进入商运调试电量分摊费用返还（元）</t>
    <phoneticPr fontId="1" type="noConversion"/>
  </si>
  <si>
    <t>常山浙新能光伏发电有限公司</t>
  </si>
  <si>
    <t>华能浙江苍南海上风电（苍海场）有限责任公司</t>
  </si>
  <si>
    <t>象山大唐（大涂）新能源有限公司</t>
  </si>
  <si>
    <t>鱼山石化</t>
  </si>
  <si>
    <t>浙江庆元中能绿电风电有限公司</t>
  </si>
  <si>
    <t>浙江浙能临海海上风力发电有限公司</t>
  </si>
  <si>
    <t>中广核（嵊泗）新能源有限公司</t>
  </si>
  <si>
    <t>中核三门汇核新能源有限公司</t>
  </si>
  <si>
    <t>2024年第一季度考核补偿总结算费用</t>
    <phoneticPr fontId="1" type="noConversion"/>
  </si>
  <si>
    <t>1月考核结算费用</t>
    <phoneticPr fontId="1" type="noConversion"/>
  </si>
  <si>
    <t>2月考核结算费用</t>
    <phoneticPr fontId="1" type="noConversion"/>
  </si>
  <si>
    <t>3月考核结算费用</t>
    <phoneticPr fontId="1" type="noConversion"/>
  </si>
  <si>
    <t>1月补偿结算费用</t>
    <phoneticPr fontId="1" type="noConversion"/>
  </si>
  <si>
    <t>2月补偿结算费用</t>
    <phoneticPr fontId="1" type="noConversion"/>
  </si>
  <si>
    <t>3月补偿结算费用</t>
    <phoneticPr fontId="1" type="noConversion"/>
  </si>
  <si>
    <t>1月溪洛渡分摊费用</t>
    <phoneticPr fontId="1" type="noConversion"/>
  </si>
  <si>
    <t>2月溪洛渡分摊费用</t>
    <phoneticPr fontId="1" type="noConversion"/>
  </si>
  <si>
    <t>3月溪洛渡分摊费用</t>
    <phoneticPr fontId="1" type="noConversion"/>
  </si>
  <si>
    <t>1月第三方独立主体参与辅助服务费用均摊</t>
    <phoneticPr fontId="1" type="noConversion"/>
  </si>
  <si>
    <t>2月第三方独立主体参与辅助服务费用均摊</t>
    <phoneticPr fontId="1" type="noConversion"/>
  </si>
  <si>
    <t>3月第三方独立主体参与辅助服务费用均摊</t>
    <phoneticPr fontId="1" type="noConversion"/>
  </si>
  <si>
    <t>华能（浙江岱山）海上风电有限公司</t>
    <phoneticPr fontId="1" type="noConversion"/>
  </si>
  <si>
    <t>塘根二级电站（非统调-丽水遂昌）</t>
    <phoneticPr fontId="1" type="noConversion"/>
  </si>
  <si>
    <t>温岭市宏阳新能源开发有限公司</t>
    <phoneticPr fontId="1" type="noConversion"/>
  </si>
  <si>
    <t>浙江恒鑫电力有限公司（非统调-衢州龙游）</t>
    <phoneticPr fontId="1" type="noConversion"/>
  </si>
  <si>
    <t>浙江衢州华电福新新能源有限公司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</si>
</sst>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2" fontId="4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/>
    <xf numFmtId="2" fontId="2" fillId="0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/>
    <xf numFmtId="2" fontId="4" fillId="0" borderId="2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76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/>
    <xf numFmtId="2" fontId="2" fillId="0" borderId="13" xfId="0" applyNumberFormat="1" applyFont="1" applyFill="1" applyBorder="1" applyAlignment="1">
      <alignment horizontal="right"/>
    </xf>
    <xf numFmtId="2" fontId="4" fillId="0" borderId="13" xfId="0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5"/>
  <sheetViews>
    <sheetView tabSelected="1" zoomScale="85" zoomScaleNormal="85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O18" sqref="O18"/>
    </sheetView>
  </sheetViews>
  <sheetFormatPr defaultRowHeight="13.5" x14ac:dyDescent="0.15"/>
  <cols>
    <col min="1" max="1" width="5.75" bestFit="1" customWidth="1"/>
    <col min="2" max="2" width="45.625" style="2" bestFit="1" customWidth="1"/>
    <col min="3" max="4" width="17.375" bestFit="1" customWidth="1"/>
    <col min="5" max="5" width="17.375" style="1" bestFit="1" customWidth="1"/>
    <col min="6" max="16" width="17.375" style="1" customWidth="1"/>
    <col min="17" max="17" width="18.5" customWidth="1"/>
  </cols>
  <sheetData>
    <row r="1" spans="1:17" ht="20.25" x14ac:dyDescent="0.15">
      <c r="A1" s="24" t="s">
        <v>133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P1" s="26"/>
      <c r="Q1" s="27"/>
    </row>
    <row r="2" spans="1:17" ht="40.5" x14ac:dyDescent="0.15">
      <c r="A2" s="11" t="s">
        <v>0</v>
      </c>
      <c r="B2" s="12" t="s">
        <v>1</v>
      </c>
      <c r="C2" s="11" t="s">
        <v>134</v>
      </c>
      <c r="D2" s="11" t="s">
        <v>135</v>
      </c>
      <c r="E2" s="9" t="s">
        <v>136</v>
      </c>
      <c r="F2" s="3" t="s">
        <v>137</v>
      </c>
      <c r="G2" s="3" t="s">
        <v>138</v>
      </c>
      <c r="H2" s="3" t="s">
        <v>139</v>
      </c>
      <c r="I2" s="20" t="s">
        <v>140</v>
      </c>
      <c r="J2" s="20" t="s">
        <v>141</v>
      </c>
      <c r="K2" s="20" t="s">
        <v>142</v>
      </c>
      <c r="L2" s="3" t="s">
        <v>143</v>
      </c>
      <c r="M2" s="3" t="s">
        <v>144</v>
      </c>
      <c r="N2" s="3" t="s">
        <v>145</v>
      </c>
      <c r="O2" s="22" t="s">
        <v>123</v>
      </c>
      <c r="P2" s="22" t="s">
        <v>124</v>
      </c>
      <c r="Q2" s="11" t="s">
        <v>107</v>
      </c>
    </row>
    <row r="3" spans="1:17" ht="15.75" x14ac:dyDescent="0.25">
      <c r="A3" s="19">
        <v>1</v>
      </c>
      <c r="B3" s="31" t="s">
        <v>2</v>
      </c>
      <c r="C3" s="5">
        <v>12209.658799999999</v>
      </c>
      <c r="D3" s="6">
        <v>37166.7673</v>
      </c>
      <c r="E3" s="7">
        <v>27087.936163133556</v>
      </c>
      <c r="F3" s="4">
        <v>-37405.7932</v>
      </c>
      <c r="G3" s="4">
        <v>-73281.07709999998</v>
      </c>
      <c r="H3" s="15">
        <v>-35114.517</v>
      </c>
      <c r="I3" s="21">
        <v>2033.16</v>
      </c>
      <c r="J3" s="21">
        <v>6627.5445</v>
      </c>
      <c r="K3" s="4">
        <v>1025.7185999999999</v>
      </c>
      <c r="L3" s="4">
        <v>-62.015566</v>
      </c>
      <c r="M3" s="4">
        <v>-231.70536100000001</v>
      </c>
      <c r="N3" s="4">
        <v>0</v>
      </c>
      <c r="O3" s="23">
        <v>0</v>
      </c>
      <c r="P3" s="23">
        <v>2.0301855440000001</v>
      </c>
      <c r="Q3" s="8">
        <f>SUM(C3:P3)</f>
        <v>-59942.292678322425</v>
      </c>
    </row>
    <row r="4" spans="1:17" ht="15.75" x14ac:dyDescent="0.25">
      <c r="A4" s="19">
        <v>2</v>
      </c>
      <c r="B4" s="31" t="s">
        <v>3</v>
      </c>
      <c r="C4" s="5">
        <v>159357.77429999999</v>
      </c>
      <c r="D4" s="6">
        <v>362650.04139999999</v>
      </c>
      <c r="E4" s="7">
        <v>342668.35857510951</v>
      </c>
      <c r="F4" s="4">
        <v>1073970.933</v>
      </c>
      <c r="G4" s="4">
        <v>726017.38670000015</v>
      </c>
      <c r="H4" s="15">
        <v>1531074.656</v>
      </c>
      <c r="I4" s="21">
        <v>29954.482</v>
      </c>
      <c r="J4" s="21">
        <v>84393.459700000007</v>
      </c>
      <c r="K4" s="4">
        <v>15376.5504</v>
      </c>
      <c r="L4" s="4">
        <v>-913.67352400000004</v>
      </c>
      <c r="M4" s="4">
        <v>-2950.4769120000001</v>
      </c>
      <c r="N4" s="4">
        <v>0</v>
      </c>
      <c r="O4" s="23">
        <v>0</v>
      </c>
      <c r="P4" s="23">
        <v>30.434516290000001</v>
      </c>
      <c r="Q4" s="8">
        <f t="shared" ref="Q4:Q67" si="0">SUM(C4:P4)</f>
        <v>4321629.9261554005</v>
      </c>
    </row>
    <row r="5" spans="1:17" ht="15.75" x14ac:dyDescent="0.25">
      <c r="A5" s="19">
        <v>3</v>
      </c>
      <c r="B5" s="31" t="s">
        <v>4</v>
      </c>
      <c r="C5" s="5">
        <v>18666.906200000001</v>
      </c>
      <c r="D5" s="6">
        <v>-130672.32889999999</v>
      </c>
      <c r="E5" s="7">
        <v>20332.619378508181</v>
      </c>
      <c r="F5" s="4">
        <v>96054.091199999995</v>
      </c>
      <c r="G5" s="4">
        <v>-35650.813199999968</v>
      </c>
      <c r="H5" s="15">
        <v>-52045.777199999997</v>
      </c>
      <c r="I5" s="21">
        <v>4027.5859999999998</v>
      </c>
      <c r="J5" s="21">
        <v>15628.686600000001</v>
      </c>
      <c r="K5" s="4">
        <v>8904.4521000000004</v>
      </c>
      <c r="L5" s="4">
        <v>-122.849692</v>
      </c>
      <c r="M5" s="4">
        <v>-546.39398800000004</v>
      </c>
      <c r="N5" s="4">
        <v>0</v>
      </c>
      <c r="O5" s="23">
        <v>0</v>
      </c>
      <c r="P5" s="23">
        <v>17.624414290000001</v>
      </c>
      <c r="Q5" s="8">
        <f t="shared" si="0"/>
        <v>-55406.197087201777</v>
      </c>
    </row>
    <row r="6" spans="1:17" ht="15.75" x14ac:dyDescent="0.25">
      <c r="A6" s="19">
        <v>4</v>
      </c>
      <c r="B6" s="31" t="s">
        <v>5</v>
      </c>
      <c r="C6" s="5">
        <v>-6858804.8279999997</v>
      </c>
      <c r="D6" s="6">
        <v>657277.29169999994</v>
      </c>
      <c r="E6" s="7">
        <v>867943.9657298713</v>
      </c>
      <c r="F6" s="4">
        <v>-161918.87419999999</v>
      </c>
      <c r="G6" s="4">
        <v>-921773.27129999967</v>
      </c>
      <c r="H6" s="15">
        <v>-956722.53399999999</v>
      </c>
      <c r="I6" s="21">
        <v>104308.417</v>
      </c>
      <c r="J6" s="21">
        <v>188195.4093</v>
      </c>
      <c r="K6" s="4">
        <v>69377.880900000004</v>
      </c>
      <c r="L6" s="4">
        <v>-3181.6219620000002</v>
      </c>
      <c r="M6" s="4">
        <v>-6579.4933879999999</v>
      </c>
      <c r="N6" s="4">
        <v>0</v>
      </c>
      <c r="O6" s="23">
        <v>0</v>
      </c>
      <c r="P6" s="23">
        <v>137.3183319</v>
      </c>
      <c r="Q6" s="8">
        <f t="shared" si="0"/>
        <v>-7021740.3398882272</v>
      </c>
    </row>
    <row r="7" spans="1:17" ht="15.75" x14ac:dyDescent="0.25">
      <c r="A7" s="19">
        <v>5</v>
      </c>
      <c r="B7" s="31" t="s">
        <v>6</v>
      </c>
      <c r="C7" s="5">
        <v>436082.71539999999</v>
      </c>
      <c r="D7" s="6">
        <v>439554.1373</v>
      </c>
      <c r="E7" s="7">
        <v>475721.02247104968</v>
      </c>
      <c r="F7" s="4">
        <v>-62060.874300000003</v>
      </c>
      <c r="G7" s="4">
        <v>-548427.37699999986</v>
      </c>
      <c r="H7" s="15">
        <v>-41019.457999999999</v>
      </c>
      <c r="I7" s="21">
        <v>74800.203999999998</v>
      </c>
      <c r="J7" s="21">
        <v>111167.03879999999</v>
      </c>
      <c r="K7" s="4">
        <v>39637.178500000002</v>
      </c>
      <c r="L7" s="4">
        <v>-2281.560594</v>
      </c>
      <c r="M7" s="4">
        <v>-3886.507114</v>
      </c>
      <c r="N7" s="4">
        <v>0</v>
      </c>
      <c r="O7" s="23">
        <v>0</v>
      </c>
      <c r="P7" s="23">
        <v>78.453120200000001</v>
      </c>
      <c r="Q7" s="8">
        <f t="shared" si="0"/>
        <v>919364.97258324956</v>
      </c>
    </row>
    <row r="8" spans="1:17" ht="15.75" x14ac:dyDescent="0.25">
      <c r="A8" s="19">
        <v>6</v>
      </c>
      <c r="B8" s="31" t="s">
        <v>7</v>
      </c>
      <c r="C8" s="5">
        <v>-1406064.2379999999</v>
      </c>
      <c r="D8" s="6">
        <v>456861.44300000003</v>
      </c>
      <c r="E8" s="7">
        <v>531992.23162333446</v>
      </c>
      <c r="F8" s="4">
        <v>357658.3677</v>
      </c>
      <c r="G8" s="4">
        <v>428154.28710000013</v>
      </c>
      <c r="H8" s="15">
        <v>213666.87549999999</v>
      </c>
      <c r="I8" s="21">
        <v>96655.092999999993</v>
      </c>
      <c r="J8" s="21">
        <v>168938.3358</v>
      </c>
      <c r="K8" s="4">
        <v>58209.814200000001</v>
      </c>
      <c r="L8" s="4">
        <v>-2948.1798090000002</v>
      </c>
      <c r="M8" s="4">
        <v>-5906.2474890000003</v>
      </c>
      <c r="N8" s="4">
        <v>0</v>
      </c>
      <c r="O8" s="23">
        <v>0</v>
      </c>
      <c r="P8" s="23">
        <v>115.213588</v>
      </c>
      <c r="Q8" s="8">
        <f t="shared" si="0"/>
        <v>897332.99621333473</v>
      </c>
    </row>
    <row r="9" spans="1:17" ht="15.75" x14ac:dyDescent="0.25">
      <c r="A9" s="19">
        <v>7</v>
      </c>
      <c r="B9" s="31" t="s">
        <v>8</v>
      </c>
      <c r="C9" s="5">
        <v>86560.0334</v>
      </c>
      <c r="D9" s="6">
        <v>70990.376600000003</v>
      </c>
      <c r="E9" s="7">
        <v>-51740.909121421049</v>
      </c>
      <c r="F9" s="4">
        <v>-485568.67910000001</v>
      </c>
      <c r="G9" s="4">
        <v>130452.58000000002</v>
      </c>
      <c r="H9" s="15">
        <v>-257656.01639999999</v>
      </c>
      <c r="I9" s="21">
        <v>31882.339</v>
      </c>
      <c r="J9" s="21">
        <v>18323.9172</v>
      </c>
      <c r="K9" s="4">
        <v>11889.757900000001</v>
      </c>
      <c r="L9" s="4">
        <v>-972.47714900000005</v>
      </c>
      <c r="M9" s="4">
        <v>-640.62185499999998</v>
      </c>
      <c r="N9" s="4">
        <v>0</v>
      </c>
      <c r="O9" s="23">
        <v>0</v>
      </c>
      <c r="P9" s="23">
        <v>23.533173659999999</v>
      </c>
      <c r="Q9" s="8">
        <f t="shared" si="0"/>
        <v>-446456.16635176103</v>
      </c>
    </row>
    <row r="10" spans="1:17" ht="15.75" x14ac:dyDescent="0.25">
      <c r="A10" s="19">
        <v>8</v>
      </c>
      <c r="B10" s="31" t="s">
        <v>9</v>
      </c>
      <c r="C10" s="5">
        <v>32155.796600000001</v>
      </c>
      <c r="D10" s="6">
        <v>69493.830100000006</v>
      </c>
      <c r="E10" s="7">
        <v>82242.33337171418</v>
      </c>
      <c r="F10" s="4">
        <v>190693.74369999999</v>
      </c>
      <c r="G10" s="4">
        <v>3607.3507000000418</v>
      </c>
      <c r="H10" s="15">
        <v>350336.50660000002</v>
      </c>
      <c r="I10" s="21">
        <v>6064.3050000000003</v>
      </c>
      <c r="J10" s="21">
        <v>14692.5924</v>
      </c>
      <c r="K10" s="4">
        <v>3816.1959000000002</v>
      </c>
      <c r="L10" s="4">
        <v>-184.973806</v>
      </c>
      <c r="M10" s="4">
        <v>-513.66723000000002</v>
      </c>
      <c r="N10" s="4">
        <v>0</v>
      </c>
      <c r="O10" s="23">
        <v>0</v>
      </c>
      <c r="P10" s="23">
        <v>7.5533245369999999</v>
      </c>
      <c r="Q10" s="8">
        <f t="shared" si="0"/>
        <v>752411.56666025135</v>
      </c>
    </row>
    <row r="11" spans="1:17" ht="15.75" x14ac:dyDescent="0.25">
      <c r="A11" s="19">
        <v>9</v>
      </c>
      <c r="B11" s="31" t="s">
        <v>125</v>
      </c>
      <c r="C11" s="16">
        <v>-16878.642599999999</v>
      </c>
      <c r="D11" s="17">
        <v>-7977.1310999999996</v>
      </c>
      <c r="E11" s="18">
        <v>-6294.3137268014088</v>
      </c>
      <c r="F11" s="15">
        <v>-11388.105299999999</v>
      </c>
      <c r="G11" s="15">
        <v>-14781.000400000001</v>
      </c>
      <c r="H11" s="15">
        <v>-11749.474200000001</v>
      </c>
      <c r="I11" s="15">
        <v>553.20600000000002</v>
      </c>
      <c r="J11" s="15">
        <v>729.73</v>
      </c>
      <c r="K11" s="15">
        <v>304.0829</v>
      </c>
      <c r="L11" s="15">
        <v>-33.747818000000002</v>
      </c>
      <c r="M11" s="15">
        <v>-51.024130999999997</v>
      </c>
      <c r="N11" s="4">
        <v>0</v>
      </c>
      <c r="O11" s="23">
        <v>0</v>
      </c>
      <c r="P11" s="23">
        <v>0.60186563800000004</v>
      </c>
      <c r="Q11" s="8">
        <f t="shared" si="0"/>
        <v>-67565.818510163415</v>
      </c>
    </row>
    <row r="12" spans="1:17" ht="15.75" x14ac:dyDescent="0.25">
      <c r="A12" s="19">
        <v>10</v>
      </c>
      <c r="B12" s="31" t="s">
        <v>10</v>
      </c>
      <c r="C12" s="5">
        <v>-52048.281900000002</v>
      </c>
      <c r="D12" s="6">
        <v>-10955.8851</v>
      </c>
      <c r="E12" s="7">
        <v>-10946.915390230582</v>
      </c>
      <c r="F12" s="4">
        <v>-24582.639200000001</v>
      </c>
      <c r="G12" s="4">
        <v>-36047.212299999999</v>
      </c>
      <c r="H12" s="15">
        <v>-30736.4375</v>
      </c>
      <c r="I12" s="21">
        <v>1194.163</v>
      </c>
      <c r="J12" s="21">
        <v>1779.6313</v>
      </c>
      <c r="K12" s="4">
        <v>795.47609999999997</v>
      </c>
      <c r="L12" s="4">
        <v>-72.848855</v>
      </c>
      <c r="M12" s="4">
        <v>-124.43526300000001</v>
      </c>
      <c r="N12" s="4">
        <v>0</v>
      </c>
      <c r="O12" s="23">
        <v>0</v>
      </c>
      <c r="P12" s="23">
        <v>1.574470933</v>
      </c>
      <c r="Q12" s="8">
        <f t="shared" si="0"/>
        <v>-161743.81063729757</v>
      </c>
    </row>
    <row r="13" spans="1:17" ht="15.75" x14ac:dyDescent="0.25">
      <c r="A13" s="19">
        <v>11</v>
      </c>
      <c r="B13" s="31" t="s">
        <v>11</v>
      </c>
      <c r="C13" s="5">
        <v>-5325.3027000000002</v>
      </c>
      <c r="D13" s="6">
        <v>-3250.6961999999999</v>
      </c>
      <c r="E13" s="7">
        <v>3962.9099758348134</v>
      </c>
      <c r="F13" s="4">
        <v>-19841.8521</v>
      </c>
      <c r="G13" s="4">
        <v>-28823.3544</v>
      </c>
      <c r="H13" s="15">
        <v>-24775.717100000002</v>
      </c>
      <c r="I13" s="21">
        <v>963.86699999999996</v>
      </c>
      <c r="J13" s="21">
        <v>1422.9934000000001</v>
      </c>
      <c r="K13" s="4">
        <v>641.20939999999996</v>
      </c>
      <c r="L13" s="4">
        <v>-58.799878999999997</v>
      </c>
      <c r="M13" s="4">
        <v>-99.498447999999996</v>
      </c>
      <c r="N13" s="4">
        <v>0</v>
      </c>
      <c r="O13" s="23">
        <v>0</v>
      </c>
      <c r="P13" s="23">
        <v>1.269133625</v>
      </c>
      <c r="Q13" s="8">
        <f t="shared" si="0"/>
        <v>-75182.97191754017</v>
      </c>
    </row>
    <row r="14" spans="1:17" ht="15.75" x14ac:dyDescent="0.25">
      <c r="A14" s="19">
        <v>12</v>
      </c>
      <c r="B14" s="31" t="s">
        <v>12</v>
      </c>
      <c r="C14" s="5">
        <v>-6371.4314999999997</v>
      </c>
      <c r="D14" s="6">
        <v>-3489.6262000000002</v>
      </c>
      <c r="E14" s="7">
        <v>3879.1984014174777</v>
      </c>
      <c r="F14" s="4">
        <v>-19392.879300000001</v>
      </c>
      <c r="G14" s="4">
        <v>-19948.540700000001</v>
      </c>
      <c r="H14" s="15">
        <v>-24484.706399999999</v>
      </c>
      <c r="I14" s="21">
        <v>942.05700000000002</v>
      </c>
      <c r="J14" s="21">
        <v>1411.7488000000001</v>
      </c>
      <c r="K14" s="4">
        <v>633.67790000000002</v>
      </c>
      <c r="L14" s="4">
        <v>-57.469380999999998</v>
      </c>
      <c r="M14" s="4">
        <v>-95.591650000000001</v>
      </c>
      <c r="N14" s="4">
        <v>0</v>
      </c>
      <c r="O14" s="23">
        <v>0</v>
      </c>
      <c r="P14" s="23">
        <v>1.254226633</v>
      </c>
      <c r="Q14" s="8">
        <f t="shared" si="0"/>
        <v>-66972.308802949527</v>
      </c>
    </row>
    <row r="15" spans="1:17" ht="15.75" x14ac:dyDescent="0.25">
      <c r="A15" s="19">
        <v>13</v>
      </c>
      <c r="B15" s="31" t="s">
        <v>13</v>
      </c>
      <c r="C15" s="5">
        <v>-25334.034800000001</v>
      </c>
      <c r="D15" s="6">
        <v>-17336.978800000001</v>
      </c>
      <c r="E15" s="7">
        <v>-18200.897275767144</v>
      </c>
      <c r="F15" s="4">
        <v>-24271.107</v>
      </c>
      <c r="G15" s="4">
        <v>-35948.034200000002</v>
      </c>
      <c r="H15" s="15">
        <v>-30476.540199999999</v>
      </c>
      <c r="I15" s="21">
        <v>1179.029</v>
      </c>
      <c r="J15" s="21">
        <v>1774.7349999999999</v>
      </c>
      <c r="K15" s="4">
        <v>788.74990000000003</v>
      </c>
      <c r="L15" s="4">
        <v>-71.925651999999999</v>
      </c>
      <c r="M15" s="4">
        <v>-124.092899</v>
      </c>
      <c r="N15" s="4">
        <v>0</v>
      </c>
      <c r="O15" s="23">
        <v>0</v>
      </c>
      <c r="P15" s="23">
        <v>1.5611577160000001</v>
      </c>
      <c r="Q15" s="8">
        <f t="shared" si="0"/>
        <v>-148019.53576905117</v>
      </c>
    </row>
    <row r="16" spans="1:17" ht="15.75" x14ac:dyDescent="0.25">
      <c r="A16" s="19">
        <v>14</v>
      </c>
      <c r="B16" s="31" t="s">
        <v>14</v>
      </c>
      <c r="C16" s="5">
        <v>-6043.8364000000001</v>
      </c>
      <c r="D16" s="6">
        <v>356.25700000000001</v>
      </c>
      <c r="E16" s="7">
        <v>6116.823478108141</v>
      </c>
      <c r="F16" s="4">
        <v>-25223.803199999998</v>
      </c>
      <c r="G16" s="4">
        <v>-38177.571300000003</v>
      </c>
      <c r="H16" s="15">
        <v>-31748.040499999999</v>
      </c>
      <c r="I16" s="21">
        <v>1278.866</v>
      </c>
      <c r="J16" s="21">
        <v>1993.0732</v>
      </c>
      <c r="K16" s="4">
        <v>880.38130000000001</v>
      </c>
      <c r="L16" s="4">
        <v>-77.681943000000004</v>
      </c>
      <c r="M16" s="4">
        <v>-138.42845199999999</v>
      </c>
      <c r="N16" s="4">
        <v>0</v>
      </c>
      <c r="O16" s="23">
        <v>0</v>
      </c>
      <c r="P16" s="23">
        <v>1.7425220509999999</v>
      </c>
      <c r="Q16" s="8">
        <f t="shared" si="0"/>
        <v>-90782.218294840859</v>
      </c>
    </row>
    <row r="17" spans="1:17" ht="15.75" x14ac:dyDescent="0.25">
      <c r="A17" s="19">
        <v>15</v>
      </c>
      <c r="B17" s="31" t="s">
        <v>118</v>
      </c>
      <c r="C17" s="5">
        <v>-1100.7737999999999</v>
      </c>
      <c r="D17" s="6">
        <v>-465.01560000000001</v>
      </c>
      <c r="E17" s="7">
        <v>-59.737424577662182</v>
      </c>
      <c r="F17" s="4">
        <v>-2812.7233999999999</v>
      </c>
      <c r="G17" s="4">
        <v>-4845.8892999999998</v>
      </c>
      <c r="H17" s="15">
        <v>-4792.6318000000001</v>
      </c>
      <c r="I17" s="21">
        <v>136.63499999999999</v>
      </c>
      <c r="J17" s="21">
        <v>239.2389</v>
      </c>
      <c r="K17" s="4">
        <v>124.036</v>
      </c>
      <c r="L17" s="4">
        <v>-8.3353000000000002</v>
      </c>
      <c r="M17" s="4">
        <v>-16.728048000000001</v>
      </c>
      <c r="N17" s="4">
        <v>0</v>
      </c>
      <c r="O17" s="23">
        <v>0</v>
      </c>
      <c r="P17" s="23">
        <v>0.24550208400000001</v>
      </c>
      <c r="Q17" s="8">
        <f t="shared" si="0"/>
        <v>-13601.679270493662</v>
      </c>
    </row>
    <row r="18" spans="1:17" ht="15.75" x14ac:dyDescent="0.25">
      <c r="A18" s="19">
        <v>16</v>
      </c>
      <c r="B18" s="31" t="s">
        <v>109</v>
      </c>
      <c r="C18" s="5">
        <v>-1131.0857000000001</v>
      </c>
      <c r="D18" s="6">
        <v>-653.62879999999996</v>
      </c>
      <c r="E18" s="7">
        <v>-539.46130115306119</v>
      </c>
      <c r="F18" s="4">
        <v>-3135.0218</v>
      </c>
      <c r="G18" s="4">
        <v>-5704.4721</v>
      </c>
      <c r="H18" s="15">
        <v>-3426.1365999999998</v>
      </c>
      <c r="I18" s="21">
        <v>152.292</v>
      </c>
      <c r="J18" s="21">
        <v>281.62670000000003</v>
      </c>
      <c r="K18" s="4">
        <v>88.670299999999997</v>
      </c>
      <c r="L18" s="4">
        <v>-9.2904079999999993</v>
      </c>
      <c r="M18" s="4">
        <v>-19.691883000000001</v>
      </c>
      <c r="N18" s="4">
        <v>0</v>
      </c>
      <c r="O18" s="23">
        <v>0</v>
      </c>
      <c r="P18" s="23">
        <v>0.175503506</v>
      </c>
      <c r="Q18" s="8">
        <f t="shared" si="0"/>
        <v>-14096.02408864706</v>
      </c>
    </row>
    <row r="19" spans="1:17" ht="15.75" x14ac:dyDescent="0.25">
      <c r="A19" s="19">
        <v>17</v>
      </c>
      <c r="B19" s="31" t="s">
        <v>15</v>
      </c>
      <c r="C19" s="5">
        <v>43289.798999999999</v>
      </c>
      <c r="D19" s="6">
        <v>55760.4715</v>
      </c>
      <c r="E19" s="7">
        <v>75688.649306275271</v>
      </c>
      <c r="F19" s="4">
        <v>86058.936499999996</v>
      </c>
      <c r="G19" s="4">
        <v>-119072.4834</v>
      </c>
      <c r="H19" s="15">
        <v>117685.27899999999</v>
      </c>
      <c r="I19" s="21">
        <v>7562.0469999999996</v>
      </c>
      <c r="J19" s="21">
        <v>11115.2024</v>
      </c>
      <c r="K19" s="4">
        <v>2945.0713000000001</v>
      </c>
      <c r="L19" s="4">
        <v>-230.65804499999999</v>
      </c>
      <c r="M19" s="4">
        <v>-388.59821799999997</v>
      </c>
      <c r="N19" s="4">
        <v>0</v>
      </c>
      <c r="O19" s="23">
        <v>0</v>
      </c>
      <c r="P19" s="23">
        <v>5.8291242040000002</v>
      </c>
      <c r="Q19" s="8">
        <f t="shared" si="0"/>
        <v>280419.54546747933</v>
      </c>
    </row>
    <row r="20" spans="1:17" ht="15.75" x14ac:dyDescent="0.25">
      <c r="A20" s="19">
        <v>18</v>
      </c>
      <c r="B20" s="31" t="s">
        <v>16</v>
      </c>
      <c r="C20" s="5">
        <v>-5057.4229999999998</v>
      </c>
      <c r="D20" s="6">
        <v>-2343.3305</v>
      </c>
      <c r="E20" s="7">
        <v>-4253.2719394034384</v>
      </c>
      <c r="F20" s="4">
        <v>-8601.2834999999995</v>
      </c>
      <c r="G20" s="4">
        <v>-16709.178</v>
      </c>
      <c r="H20" s="15">
        <v>-10414.8668</v>
      </c>
      <c r="I20" s="21">
        <v>417.82900000000001</v>
      </c>
      <c r="J20" s="21">
        <v>824.92309999999998</v>
      </c>
      <c r="K20" s="4">
        <v>274.4418</v>
      </c>
      <c r="L20" s="4">
        <v>-25.489274999999999</v>
      </c>
      <c r="M20" s="4">
        <v>-57.680214999999997</v>
      </c>
      <c r="N20" s="4">
        <v>0</v>
      </c>
      <c r="O20" s="23">
        <v>0</v>
      </c>
      <c r="P20" s="23">
        <v>0.54319738299999998</v>
      </c>
      <c r="Q20" s="8">
        <f t="shared" si="0"/>
        <v>-45944.786132020439</v>
      </c>
    </row>
    <row r="21" spans="1:17" ht="15.75" x14ac:dyDescent="0.25">
      <c r="A21" s="19">
        <v>19</v>
      </c>
      <c r="B21" s="31" t="s">
        <v>17</v>
      </c>
      <c r="C21" s="5">
        <v>-133228.01689999999</v>
      </c>
      <c r="D21" s="6">
        <v>23449.7127</v>
      </c>
      <c r="E21" s="7">
        <v>-100544.75164635893</v>
      </c>
      <c r="F21" s="4">
        <v>11536.5198</v>
      </c>
      <c r="G21" s="4">
        <v>-336189.49650000001</v>
      </c>
      <c r="H21" s="15">
        <v>-7300.8584000000001</v>
      </c>
      <c r="I21" s="21">
        <v>5987.95</v>
      </c>
      <c r="J21" s="21">
        <v>22420.8213</v>
      </c>
      <c r="K21" s="4">
        <v>3163.5736000000002</v>
      </c>
      <c r="L21" s="4">
        <v>-274.19926600000002</v>
      </c>
      <c r="M21" s="4">
        <v>-1299.438206</v>
      </c>
      <c r="N21" s="4">
        <v>0</v>
      </c>
      <c r="O21" s="23">
        <v>0</v>
      </c>
      <c r="P21" s="23">
        <v>6.2616015559999996</v>
      </c>
      <c r="Q21" s="8">
        <f t="shared" si="0"/>
        <v>-512271.921916803</v>
      </c>
    </row>
    <row r="22" spans="1:17" ht="15.75" x14ac:dyDescent="0.25">
      <c r="A22" s="19">
        <v>20</v>
      </c>
      <c r="B22" s="31" t="s">
        <v>18</v>
      </c>
      <c r="C22" s="5">
        <v>45238.811500000003</v>
      </c>
      <c r="D22" s="6">
        <v>58144.257799999999</v>
      </c>
      <c r="E22" s="7">
        <v>-20230.313140545208</v>
      </c>
      <c r="F22" s="4">
        <v>160147.7377</v>
      </c>
      <c r="G22" s="4">
        <v>-93145.608000000007</v>
      </c>
      <c r="H22" s="15">
        <v>191817.36189999999</v>
      </c>
      <c r="I22" s="21">
        <v>7553.16</v>
      </c>
      <c r="J22" s="21">
        <v>12549.1324</v>
      </c>
      <c r="K22" s="4">
        <v>4098.6179000000002</v>
      </c>
      <c r="L22" s="4">
        <v>-230.38696100000001</v>
      </c>
      <c r="M22" s="4">
        <v>-438.72979700000002</v>
      </c>
      <c r="N22" s="4">
        <v>0</v>
      </c>
      <c r="O22" s="23">
        <v>0</v>
      </c>
      <c r="P22" s="23">
        <v>8.1123171109999994</v>
      </c>
      <c r="Q22" s="8">
        <f t="shared" si="0"/>
        <v>365512.15361856576</v>
      </c>
    </row>
    <row r="23" spans="1:17" ht="15.75" x14ac:dyDescent="0.25">
      <c r="A23" s="19">
        <v>21</v>
      </c>
      <c r="B23" s="31" t="s">
        <v>19</v>
      </c>
      <c r="C23" s="5">
        <v>-381262.24839999998</v>
      </c>
      <c r="D23" s="6">
        <v>109334.2654</v>
      </c>
      <c r="E23" s="7">
        <v>-273810.8252158789</v>
      </c>
      <c r="F23" s="4">
        <v>-182382.07440000001</v>
      </c>
      <c r="G23" s="4">
        <v>-854220.42259999993</v>
      </c>
      <c r="H23" s="15">
        <v>-253903.91589999999</v>
      </c>
      <c r="I23" s="21">
        <v>12431.239</v>
      </c>
      <c r="J23" s="21">
        <v>46357.24</v>
      </c>
      <c r="K23" s="4">
        <v>8533.518</v>
      </c>
      <c r="L23" s="4">
        <v>-656.02692500000001</v>
      </c>
      <c r="M23" s="4">
        <v>-2845.9201720000001</v>
      </c>
      <c r="N23" s="4">
        <v>0</v>
      </c>
      <c r="O23" s="23">
        <v>0</v>
      </c>
      <c r="P23" s="23">
        <v>16.8902313</v>
      </c>
      <c r="Q23" s="8">
        <f t="shared" si="0"/>
        <v>-1772408.2809815789</v>
      </c>
    </row>
    <row r="24" spans="1:17" ht="15.75" x14ac:dyDescent="0.25">
      <c r="A24" s="19">
        <v>22</v>
      </c>
      <c r="B24" s="31" t="s">
        <v>20</v>
      </c>
      <c r="C24" s="5">
        <v>-22141.043900000001</v>
      </c>
      <c r="D24" s="6">
        <v>-268500.30430000002</v>
      </c>
      <c r="E24" s="7">
        <v>-2607.981328737088</v>
      </c>
      <c r="F24" s="4">
        <v>-6662.4367000000002</v>
      </c>
      <c r="G24" s="4">
        <v>-6322.6054999999997</v>
      </c>
      <c r="H24" s="15">
        <v>-7369.1688000000004</v>
      </c>
      <c r="I24" s="21">
        <v>323.64400000000001</v>
      </c>
      <c r="J24" s="21">
        <v>312.14359999999999</v>
      </c>
      <c r="K24" s="4">
        <v>190.7182</v>
      </c>
      <c r="L24" s="4">
        <v>-19.743645000000001</v>
      </c>
      <c r="M24" s="4">
        <v>-21.825683999999999</v>
      </c>
      <c r="N24" s="4">
        <v>0</v>
      </c>
      <c r="O24" s="23">
        <v>0</v>
      </c>
      <c r="P24" s="23">
        <v>0.377484932</v>
      </c>
      <c r="Q24" s="8">
        <f t="shared" si="0"/>
        <v>-312818.22657280508</v>
      </c>
    </row>
    <row r="25" spans="1:17" ht="15.75" x14ac:dyDescent="0.25">
      <c r="A25" s="19">
        <v>23</v>
      </c>
      <c r="B25" s="31" t="s">
        <v>119</v>
      </c>
      <c r="C25" s="5">
        <v>-5420.3603000000003</v>
      </c>
      <c r="D25" s="6">
        <v>-242288.40109999999</v>
      </c>
      <c r="E25" s="7">
        <v>-1423.7923793284801</v>
      </c>
      <c r="F25" s="4">
        <v>-6138.2219999999998</v>
      </c>
      <c r="G25" s="4">
        <v>-7401.4558999999999</v>
      </c>
      <c r="H25" s="15">
        <v>-7959.4120000000003</v>
      </c>
      <c r="I25" s="21">
        <v>298.17899999999997</v>
      </c>
      <c r="J25" s="21">
        <v>365.40589999999997</v>
      </c>
      <c r="K25" s="4">
        <v>205.994</v>
      </c>
      <c r="L25" s="4">
        <v>-18.190172</v>
      </c>
      <c r="M25" s="4">
        <v>-25.549885</v>
      </c>
      <c r="N25" s="4">
        <v>0</v>
      </c>
      <c r="O25" s="23">
        <v>0</v>
      </c>
      <c r="P25" s="23">
        <v>0.40772007999999998</v>
      </c>
      <c r="Q25" s="8">
        <f t="shared" si="0"/>
        <v>-269805.39711624844</v>
      </c>
    </row>
    <row r="26" spans="1:17" ht="15.75" x14ac:dyDescent="0.25">
      <c r="A26" s="19">
        <v>24</v>
      </c>
      <c r="B26" s="31" t="s">
        <v>110</v>
      </c>
      <c r="C26" s="5">
        <v>-4859.0744999999997</v>
      </c>
      <c r="D26" s="6">
        <v>-2401.7898</v>
      </c>
      <c r="E26" s="7">
        <v>-2724.5368551617362</v>
      </c>
      <c r="F26" s="4">
        <v>-5965.75</v>
      </c>
      <c r="G26" s="4">
        <v>-4361.3004000000001</v>
      </c>
      <c r="H26" s="15">
        <v>-7539.8806000000004</v>
      </c>
      <c r="I26" s="21">
        <v>289.80099999999999</v>
      </c>
      <c r="J26" s="21">
        <v>215.315</v>
      </c>
      <c r="K26" s="4">
        <v>195.13630000000001</v>
      </c>
      <c r="L26" s="4">
        <v>-17.679064</v>
      </c>
      <c r="M26" s="4">
        <v>-15.055244</v>
      </c>
      <c r="N26" s="4">
        <v>0</v>
      </c>
      <c r="O26" s="23">
        <v>0</v>
      </c>
      <c r="P26" s="23">
        <v>0.38622962900000002</v>
      </c>
      <c r="Q26" s="8">
        <f t="shared" si="0"/>
        <v>-27184.427933532741</v>
      </c>
    </row>
    <row r="27" spans="1:17" ht="15.75" x14ac:dyDescent="0.25">
      <c r="A27" s="19">
        <v>25</v>
      </c>
      <c r="B27" s="31" t="s">
        <v>21</v>
      </c>
      <c r="C27" s="5">
        <v>0</v>
      </c>
      <c r="D27" s="6">
        <v>0</v>
      </c>
      <c r="E27" s="7">
        <v>0</v>
      </c>
      <c r="F27" s="4">
        <v>0</v>
      </c>
      <c r="G27" s="4">
        <v>0</v>
      </c>
      <c r="H27" s="15">
        <v>0</v>
      </c>
      <c r="I27" s="21">
        <v>0</v>
      </c>
      <c r="J27" s="21">
        <v>0</v>
      </c>
      <c r="K27" s="4">
        <v>0</v>
      </c>
      <c r="L27" s="4">
        <v>0</v>
      </c>
      <c r="M27" s="4">
        <v>0</v>
      </c>
      <c r="N27" s="4">
        <v>0</v>
      </c>
      <c r="O27" s="23">
        <v>0</v>
      </c>
      <c r="P27" s="23">
        <v>0</v>
      </c>
      <c r="Q27" s="8">
        <f t="shared" si="0"/>
        <v>0</v>
      </c>
    </row>
    <row r="28" spans="1:17" ht="15.75" x14ac:dyDescent="0.25">
      <c r="A28" s="19">
        <v>26</v>
      </c>
      <c r="B28" s="31" t="s">
        <v>22</v>
      </c>
      <c r="C28" s="5">
        <v>-4046.1905999999999</v>
      </c>
      <c r="D28" s="6">
        <v>-976.74630000000002</v>
      </c>
      <c r="E28" s="7">
        <v>-1099.9806370766578</v>
      </c>
      <c r="F28" s="4">
        <v>-7679.1540999999997</v>
      </c>
      <c r="G28" s="4">
        <v>-1811.154</v>
      </c>
      <c r="H28" s="15">
        <v>-6785.3083999999999</v>
      </c>
      <c r="I28" s="21">
        <v>373.03399999999999</v>
      </c>
      <c r="J28" s="21">
        <v>89.415700000000001</v>
      </c>
      <c r="K28" s="4">
        <v>175.60759999999999</v>
      </c>
      <c r="L28" s="4">
        <v>-22.756612000000001</v>
      </c>
      <c r="M28" s="4">
        <v>-6.2521180000000003</v>
      </c>
      <c r="N28" s="4">
        <v>0</v>
      </c>
      <c r="O28" s="23">
        <v>0</v>
      </c>
      <c r="P28" s="23">
        <v>0.34757674199999999</v>
      </c>
      <c r="Q28" s="8">
        <f t="shared" si="0"/>
        <v>-21789.137890334659</v>
      </c>
    </row>
    <row r="29" spans="1:17" ht="15.75" x14ac:dyDescent="0.25">
      <c r="A29" s="19">
        <v>27</v>
      </c>
      <c r="B29" s="31" t="s">
        <v>23</v>
      </c>
      <c r="C29" s="5">
        <v>-4942.74</v>
      </c>
      <c r="D29" s="6">
        <v>-5428.826</v>
      </c>
      <c r="E29" s="7">
        <v>-7465.2554581083405</v>
      </c>
      <c r="F29" s="4">
        <v>-15843.0157</v>
      </c>
      <c r="G29" s="4">
        <v>-21535.492099999999</v>
      </c>
      <c r="H29" s="15">
        <v>0</v>
      </c>
      <c r="I29" s="21">
        <v>769.61400000000003</v>
      </c>
      <c r="J29" s="21">
        <v>1063.1956</v>
      </c>
      <c r="K29" s="4">
        <v>0</v>
      </c>
      <c r="L29" s="4">
        <v>-46.949620000000003</v>
      </c>
      <c r="M29" s="4">
        <v>-74.340689999999995</v>
      </c>
      <c r="N29" s="4">
        <v>0</v>
      </c>
      <c r="O29" s="23">
        <v>0</v>
      </c>
      <c r="P29" s="23">
        <v>0</v>
      </c>
      <c r="Q29" s="8">
        <f t="shared" si="0"/>
        <v>-53503.809968108333</v>
      </c>
    </row>
    <row r="30" spans="1:17" ht="15.75" x14ac:dyDescent="0.25">
      <c r="A30" s="19">
        <v>28</v>
      </c>
      <c r="B30" s="31" t="s">
        <v>24</v>
      </c>
      <c r="C30" s="5">
        <v>48885.388599999998</v>
      </c>
      <c r="D30" s="6">
        <v>112904.82640000001</v>
      </c>
      <c r="E30" s="7">
        <v>115669.31023232845</v>
      </c>
      <c r="F30" s="4">
        <v>20540.656500000001</v>
      </c>
      <c r="G30" s="4">
        <v>-6592.5160000000251</v>
      </c>
      <c r="H30" s="15">
        <v>401929.29979999998</v>
      </c>
      <c r="I30" s="21">
        <v>8298.5</v>
      </c>
      <c r="J30" s="21">
        <v>20564.9961</v>
      </c>
      <c r="K30" s="4">
        <v>4833.7965000000004</v>
      </c>
      <c r="L30" s="4">
        <v>-253.12136699999999</v>
      </c>
      <c r="M30" s="4">
        <v>-718.97213799999997</v>
      </c>
      <c r="N30" s="4">
        <v>0</v>
      </c>
      <c r="O30" s="23">
        <v>0</v>
      </c>
      <c r="P30" s="23">
        <v>9.5674423540000006</v>
      </c>
      <c r="Q30" s="8">
        <f t="shared" si="0"/>
        <v>726071.73206968256</v>
      </c>
    </row>
    <row r="31" spans="1:17" ht="15.75" x14ac:dyDescent="0.25">
      <c r="A31" s="19">
        <v>29</v>
      </c>
      <c r="B31" s="31" t="s">
        <v>25</v>
      </c>
      <c r="C31" s="5">
        <v>-6202.2151999999996</v>
      </c>
      <c r="D31" s="6">
        <v>-6579.8715000000002</v>
      </c>
      <c r="E31" s="7">
        <v>-2543.0595285639906</v>
      </c>
      <c r="F31" s="4">
        <v>-11749.3452</v>
      </c>
      <c r="G31" s="4">
        <v>-17612.996800000001</v>
      </c>
      <c r="H31" s="15">
        <v>-13489.2343</v>
      </c>
      <c r="I31" s="21">
        <v>570.75400000000002</v>
      </c>
      <c r="J31" s="21">
        <v>869.58109999999999</v>
      </c>
      <c r="K31" s="4">
        <v>352.43579999999997</v>
      </c>
      <c r="L31" s="4">
        <v>-34.818325999999999</v>
      </c>
      <c r="M31" s="4">
        <v>-60.802515999999997</v>
      </c>
      <c r="N31" s="4">
        <v>0</v>
      </c>
      <c r="O31" s="23">
        <v>0</v>
      </c>
      <c r="P31" s="23">
        <v>0.69756963400000005</v>
      </c>
      <c r="Q31" s="8">
        <f t="shared" si="0"/>
        <v>-56478.874900929986</v>
      </c>
    </row>
    <row r="32" spans="1:17" ht="15.75" x14ac:dyDescent="0.25">
      <c r="A32" s="19">
        <v>30</v>
      </c>
      <c r="B32" s="31" t="s">
        <v>26</v>
      </c>
      <c r="C32" s="5">
        <v>-3068.6086</v>
      </c>
      <c r="D32" s="6">
        <v>-1497.5953999999999</v>
      </c>
      <c r="E32" s="7">
        <v>938.18754890899413</v>
      </c>
      <c r="F32" s="4">
        <v>-10056.763300000001</v>
      </c>
      <c r="G32" s="4">
        <v>-16826.260900000001</v>
      </c>
      <c r="H32" s="15">
        <v>-11964.7572</v>
      </c>
      <c r="I32" s="21">
        <v>488.53199999999998</v>
      </c>
      <c r="J32" s="21">
        <v>830.70339999999999</v>
      </c>
      <c r="K32" s="4">
        <v>309.65460000000002</v>
      </c>
      <c r="L32" s="4">
        <v>-29.802482999999999</v>
      </c>
      <c r="M32" s="4">
        <v>-58.084386000000002</v>
      </c>
      <c r="N32" s="4">
        <v>0</v>
      </c>
      <c r="O32" s="23">
        <v>0</v>
      </c>
      <c r="P32" s="23">
        <v>0.61289348700000001</v>
      </c>
      <c r="Q32" s="8">
        <f t="shared" si="0"/>
        <v>-40934.181826604006</v>
      </c>
    </row>
    <row r="33" spans="1:17" ht="15.75" x14ac:dyDescent="0.25">
      <c r="A33" s="19">
        <v>31</v>
      </c>
      <c r="B33" s="31" t="s">
        <v>27</v>
      </c>
      <c r="C33" s="5">
        <v>-2788.4340000000002</v>
      </c>
      <c r="D33" s="6">
        <v>-900.74279999999999</v>
      </c>
      <c r="E33" s="7">
        <v>3657.5931254022157</v>
      </c>
      <c r="F33" s="4">
        <v>-15367.929099999999</v>
      </c>
      <c r="G33" s="4">
        <v>-22529.5798</v>
      </c>
      <c r="H33" s="15">
        <v>-18542.679899999999</v>
      </c>
      <c r="I33" s="21">
        <v>746.53499999999997</v>
      </c>
      <c r="J33" s="21">
        <v>1112.2731000000001</v>
      </c>
      <c r="K33" s="4">
        <v>479.89490000000001</v>
      </c>
      <c r="L33" s="4">
        <v>-45.541735000000003</v>
      </c>
      <c r="M33" s="4">
        <v>-77.772288000000003</v>
      </c>
      <c r="N33" s="4">
        <v>0</v>
      </c>
      <c r="O33" s="23">
        <v>0</v>
      </c>
      <c r="P33" s="23">
        <v>0.94984691799999998</v>
      </c>
      <c r="Q33" s="8">
        <f t="shared" si="0"/>
        <v>-54255.433650679784</v>
      </c>
    </row>
    <row r="34" spans="1:17" ht="15.75" x14ac:dyDescent="0.25">
      <c r="A34" s="19">
        <v>32</v>
      </c>
      <c r="B34" s="31" t="s">
        <v>28</v>
      </c>
      <c r="C34" s="5">
        <v>-6962.0186000000003</v>
      </c>
      <c r="D34" s="6">
        <v>-5432.4335000000001</v>
      </c>
      <c r="E34" s="7">
        <v>-95709.695820911991</v>
      </c>
      <c r="F34" s="4">
        <v>-18713.464199999999</v>
      </c>
      <c r="G34" s="4">
        <v>-30818.333900000001</v>
      </c>
      <c r="H34" s="15">
        <v>-22408.253400000001</v>
      </c>
      <c r="I34" s="21">
        <v>909.053</v>
      </c>
      <c r="J34" s="21">
        <v>1521.4844000000001</v>
      </c>
      <c r="K34" s="4">
        <v>579.93809999999996</v>
      </c>
      <c r="L34" s="4">
        <v>-55.455984000000001</v>
      </c>
      <c r="M34" s="4">
        <v>-106.385133</v>
      </c>
      <c r="N34" s="4">
        <v>0</v>
      </c>
      <c r="O34" s="23">
        <v>0</v>
      </c>
      <c r="P34" s="23">
        <v>1.147860536</v>
      </c>
      <c r="Q34" s="8">
        <f t="shared" si="0"/>
        <v>-177194.41717737602</v>
      </c>
    </row>
    <row r="35" spans="1:17" ht="15.75" x14ac:dyDescent="0.25">
      <c r="A35" s="19">
        <v>33</v>
      </c>
      <c r="B35" s="31" t="s">
        <v>29</v>
      </c>
      <c r="C35" s="5">
        <v>129627.539</v>
      </c>
      <c r="D35" s="6">
        <v>265982.35830000002</v>
      </c>
      <c r="E35" s="7">
        <v>273613.32232006267</v>
      </c>
      <c r="F35" s="4">
        <v>849077.93440000003</v>
      </c>
      <c r="G35" s="4">
        <v>771155.87190000003</v>
      </c>
      <c r="H35" s="15">
        <v>1527022.9850000001</v>
      </c>
      <c r="I35" s="21">
        <v>21976.772000000001</v>
      </c>
      <c r="J35" s="21">
        <v>64509.457499999997</v>
      </c>
      <c r="K35" s="4">
        <v>12048.6649</v>
      </c>
      <c r="L35" s="4">
        <v>-670.33689200000003</v>
      </c>
      <c r="M35" s="4">
        <v>-2255.3129800000002</v>
      </c>
      <c r="N35" s="4">
        <v>0</v>
      </c>
      <c r="O35" s="23">
        <v>0</v>
      </c>
      <c r="P35" s="23">
        <v>23.84769528</v>
      </c>
      <c r="Q35" s="8">
        <f t="shared" si="0"/>
        <v>3912113.1031433428</v>
      </c>
    </row>
    <row r="36" spans="1:17" ht="15.75" x14ac:dyDescent="0.25">
      <c r="A36" s="19">
        <v>34</v>
      </c>
      <c r="B36" s="31" t="s">
        <v>30</v>
      </c>
      <c r="C36" s="5">
        <v>59174.161899999999</v>
      </c>
      <c r="D36" s="6">
        <v>157777.4399</v>
      </c>
      <c r="E36" s="7">
        <v>108299.7950810598</v>
      </c>
      <c r="F36" s="4">
        <v>316591.28659999999</v>
      </c>
      <c r="G36" s="4">
        <v>331534.81689999998</v>
      </c>
      <c r="H36" s="15">
        <v>428083.13669999997</v>
      </c>
      <c r="I36" s="21">
        <v>10569.911</v>
      </c>
      <c r="J36" s="21">
        <v>30703.665000000001</v>
      </c>
      <c r="K36" s="4">
        <v>4072.6691999999998</v>
      </c>
      <c r="L36" s="4">
        <v>-322.40409599999998</v>
      </c>
      <c r="M36" s="4">
        <v>-1073.4297999999999</v>
      </c>
      <c r="N36" s="4">
        <v>0</v>
      </c>
      <c r="O36" s="23">
        <v>0</v>
      </c>
      <c r="P36" s="23">
        <v>8.0609574520000002</v>
      </c>
      <c r="Q36" s="8">
        <f t="shared" si="0"/>
        <v>1445419.1093425117</v>
      </c>
    </row>
    <row r="37" spans="1:17" ht="15.75" x14ac:dyDescent="0.25">
      <c r="A37" s="19">
        <v>35</v>
      </c>
      <c r="B37" s="31" t="s">
        <v>111</v>
      </c>
      <c r="C37" s="5">
        <v>-7769.7673000000004</v>
      </c>
      <c r="D37" s="6">
        <v>-3957.5677000000001</v>
      </c>
      <c r="E37" s="7">
        <v>-9237.7413411908201</v>
      </c>
      <c r="F37" s="4">
        <v>-4371.7587999999996</v>
      </c>
      <c r="G37" s="4">
        <v>-7135.6355000000003</v>
      </c>
      <c r="H37" s="15">
        <v>-5259.8283000000001</v>
      </c>
      <c r="I37" s="21">
        <v>212.369</v>
      </c>
      <c r="J37" s="21">
        <v>352.28250000000003</v>
      </c>
      <c r="K37" s="4">
        <v>136.12729999999999</v>
      </c>
      <c r="L37" s="4">
        <v>-12.955387999999999</v>
      </c>
      <c r="M37" s="4">
        <v>-24.632269999999998</v>
      </c>
      <c r="N37" s="4">
        <v>0</v>
      </c>
      <c r="O37" s="23">
        <v>0</v>
      </c>
      <c r="P37" s="23">
        <v>0.269434179</v>
      </c>
      <c r="Q37" s="8">
        <f t="shared" si="0"/>
        <v>-37068.838365011827</v>
      </c>
    </row>
    <row r="38" spans="1:17" ht="15.75" x14ac:dyDescent="0.25">
      <c r="A38" s="19">
        <v>36</v>
      </c>
      <c r="B38" s="31" t="s">
        <v>31</v>
      </c>
      <c r="C38" s="5">
        <v>-34706.578500000003</v>
      </c>
      <c r="D38" s="6">
        <v>-14472.165499999999</v>
      </c>
      <c r="E38" s="7">
        <v>1573.4589397343916</v>
      </c>
      <c r="F38" s="4">
        <v>-30055.5268</v>
      </c>
      <c r="G38" s="4">
        <v>-21264.268399999997</v>
      </c>
      <c r="H38" s="15">
        <v>-15060.838900000001</v>
      </c>
      <c r="I38" s="21">
        <v>1460.0219999999999</v>
      </c>
      <c r="J38" s="21">
        <v>1961.5087000000001</v>
      </c>
      <c r="K38" s="4">
        <v>785.49530000000004</v>
      </c>
      <c r="L38" s="4">
        <v>-89.067357999999999</v>
      </c>
      <c r="M38" s="4">
        <v>-127.892887</v>
      </c>
      <c r="N38" s="4">
        <v>0</v>
      </c>
      <c r="O38" s="23">
        <v>0</v>
      </c>
      <c r="P38" s="23">
        <v>1.554716121</v>
      </c>
      <c r="Q38" s="8">
        <f t="shared" si="0"/>
        <v>-109994.29868914462</v>
      </c>
    </row>
    <row r="39" spans="1:17" ht="15.75" x14ac:dyDescent="0.25">
      <c r="A39" s="19">
        <v>37</v>
      </c>
      <c r="B39" s="31" t="s">
        <v>32</v>
      </c>
      <c r="C39" s="5">
        <v>59454.060799999999</v>
      </c>
      <c r="D39" s="6">
        <v>52705.016900000002</v>
      </c>
      <c r="E39" s="7">
        <v>-21259.841799999998</v>
      </c>
      <c r="F39" s="4">
        <v>351823.74829999998</v>
      </c>
      <c r="G39" s="4">
        <v>-29578.771500000035</v>
      </c>
      <c r="H39" s="15">
        <v>-9970.3497000000007</v>
      </c>
      <c r="I39" s="21">
        <v>9945.4320000000007</v>
      </c>
      <c r="J39" s="21">
        <v>16792.096099999999</v>
      </c>
      <c r="K39" s="4">
        <v>258.03820000000002</v>
      </c>
      <c r="L39" s="4">
        <v>-303.35619600000001</v>
      </c>
      <c r="M39" s="4">
        <v>-587.06790699999999</v>
      </c>
      <c r="N39" s="4">
        <v>0</v>
      </c>
      <c r="O39" s="23">
        <v>0</v>
      </c>
      <c r="P39" s="23">
        <v>0.51073016500000001</v>
      </c>
      <c r="Q39" s="8">
        <f t="shared" si="0"/>
        <v>429279.51592716493</v>
      </c>
    </row>
    <row r="40" spans="1:17" ht="15.75" x14ac:dyDescent="0.25">
      <c r="A40" s="19">
        <v>38</v>
      </c>
      <c r="B40" s="31" t="s">
        <v>146</v>
      </c>
      <c r="C40" s="35">
        <v>0</v>
      </c>
      <c r="D40" s="36">
        <v>0</v>
      </c>
      <c r="E40" s="37">
        <v>11492.482849679349</v>
      </c>
      <c r="F40" s="38">
        <v>0</v>
      </c>
      <c r="G40" s="38">
        <v>0</v>
      </c>
      <c r="H40" s="38">
        <v>501915.00550000003</v>
      </c>
      <c r="I40" s="38">
        <v>0</v>
      </c>
      <c r="J40" s="38">
        <v>0</v>
      </c>
      <c r="K40" s="38">
        <v>6112.7945</v>
      </c>
      <c r="L40" s="38">
        <v>0</v>
      </c>
      <c r="M40" s="38">
        <v>0</v>
      </c>
      <c r="N40" s="4">
        <v>0</v>
      </c>
      <c r="O40" s="38">
        <v>0</v>
      </c>
      <c r="P40" s="38">
        <v>12.098938909999999</v>
      </c>
      <c r="Q40" s="8">
        <f t="shared" si="0"/>
        <v>519532.38178858941</v>
      </c>
    </row>
    <row r="41" spans="1:17" ht="15.75" x14ac:dyDescent="0.25">
      <c r="A41" s="19">
        <v>39</v>
      </c>
      <c r="B41" s="31" t="s">
        <v>33</v>
      </c>
      <c r="C41" s="5">
        <v>1086232.5349999999</v>
      </c>
      <c r="D41" s="6">
        <v>985010.00349999999</v>
      </c>
      <c r="E41" s="7">
        <v>1568705.0458500925</v>
      </c>
      <c r="F41" s="4">
        <v>-1418582.2860000001</v>
      </c>
      <c r="G41" s="4">
        <v>-1186751.2657000001</v>
      </c>
      <c r="H41" s="15">
        <v>-605188.21349999995</v>
      </c>
      <c r="I41" s="21">
        <v>247849.62299999999</v>
      </c>
      <c r="J41" s="21">
        <v>299314.29200000002</v>
      </c>
      <c r="K41" s="4">
        <v>97354.3992</v>
      </c>
      <c r="L41" s="4">
        <v>-7559.9249879999998</v>
      </c>
      <c r="M41" s="4">
        <v>-10464.316919000001</v>
      </c>
      <c r="N41" s="4">
        <v>0</v>
      </c>
      <c r="O41" s="23">
        <v>0</v>
      </c>
      <c r="P41" s="23">
        <v>192.6917273</v>
      </c>
      <c r="Q41" s="8">
        <f t="shared" si="0"/>
        <v>1056112.5831703921</v>
      </c>
    </row>
    <row r="42" spans="1:17" ht="15.75" x14ac:dyDescent="0.25">
      <c r="A42" s="19">
        <v>40</v>
      </c>
      <c r="B42" s="31" t="s">
        <v>34</v>
      </c>
      <c r="C42" s="5">
        <v>422455.1262</v>
      </c>
      <c r="D42" s="6">
        <v>-30141.856500000002</v>
      </c>
      <c r="E42" s="7">
        <v>135308.32799047849</v>
      </c>
      <c r="F42" s="4">
        <v>-139664.68539999999</v>
      </c>
      <c r="G42" s="4">
        <v>-304047.35800000007</v>
      </c>
      <c r="H42" s="15">
        <v>-188054.62890000001</v>
      </c>
      <c r="I42" s="21">
        <v>79267.904999999999</v>
      </c>
      <c r="J42" s="21">
        <v>121203.7659</v>
      </c>
      <c r="K42" s="4">
        <v>38110.388299999999</v>
      </c>
      <c r="L42" s="4">
        <v>-2417.834691</v>
      </c>
      <c r="M42" s="4">
        <v>-4237.4007920000004</v>
      </c>
      <c r="N42" s="4">
        <v>0</v>
      </c>
      <c r="O42" s="23">
        <v>0</v>
      </c>
      <c r="P42" s="23">
        <v>75.43117316</v>
      </c>
      <c r="Q42" s="8">
        <f t="shared" si="0"/>
        <v>127857.18028063839</v>
      </c>
    </row>
    <row r="43" spans="1:17" ht="15.75" x14ac:dyDescent="0.25">
      <c r="A43" s="19">
        <v>41</v>
      </c>
      <c r="B43" s="31" t="s">
        <v>126</v>
      </c>
      <c r="C43" s="5">
        <v>-120513.7637</v>
      </c>
      <c r="D43" s="6">
        <v>144.9126</v>
      </c>
      <c r="E43" s="7">
        <v>-83937.894244434836</v>
      </c>
      <c r="F43" s="4">
        <v>-142416.1673</v>
      </c>
      <c r="G43" s="4">
        <v>-360275.51659999997</v>
      </c>
      <c r="H43" s="15">
        <v>-149404.19279999999</v>
      </c>
      <c r="I43" s="21">
        <v>6918.2190000000001</v>
      </c>
      <c r="J43" s="21">
        <v>17794.434600000001</v>
      </c>
      <c r="K43" s="4">
        <v>3879.2806</v>
      </c>
      <c r="L43" s="4">
        <v>-422.03990800000003</v>
      </c>
      <c r="M43" s="4">
        <v>-1242.1000759999999</v>
      </c>
      <c r="N43" s="4">
        <v>0</v>
      </c>
      <c r="O43" s="23">
        <v>0</v>
      </c>
      <c r="P43" s="23">
        <v>7.678186942</v>
      </c>
      <c r="Q43" s="8">
        <f t="shared" si="0"/>
        <v>-829467.14964149264</v>
      </c>
    </row>
    <row r="44" spans="1:17" ht="15.75" x14ac:dyDescent="0.25">
      <c r="A44" s="19">
        <v>42</v>
      </c>
      <c r="B44" s="31" t="s">
        <v>35</v>
      </c>
      <c r="C44" s="5">
        <v>-116547.4411</v>
      </c>
      <c r="D44" s="6">
        <v>56847.888899999998</v>
      </c>
      <c r="E44" s="7">
        <v>-84417.109538390418</v>
      </c>
      <c r="F44" s="4">
        <v>-236264.55549999999</v>
      </c>
      <c r="G44" s="4">
        <v>-607907.33719999995</v>
      </c>
      <c r="H44" s="15">
        <v>-213695.91800000001</v>
      </c>
      <c r="I44" s="21">
        <v>11511.434999999999</v>
      </c>
      <c r="J44" s="21">
        <v>30131.327499999999</v>
      </c>
      <c r="K44" s="4">
        <v>5638.6040000000003</v>
      </c>
      <c r="L44" s="4">
        <v>-701.66724599999998</v>
      </c>
      <c r="M44" s="4">
        <v>-2102.1886159999999</v>
      </c>
      <c r="N44" s="4">
        <v>0</v>
      </c>
      <c r="O44" s="23">
        <v>0</v>
      </c>
      <c r="P44" s="23">
        <v>11.160382650000001</v>
      </c>
      <c r="Q44" s="8">
        <f t="shared" si="0"/>
        <v>-1157495.8014177403</v>
      </c>
    </row>
    <row r="45" spans="1:17" ht="15.75" x14ac:dyDescent="0.25">
      <c r="A45" s="19">
        <v>43</v>
      </c>
      <c r="B45" s="31" t="s">
        <v>36</v>
      </c>
      <c r="C45" s="5">
        <v>-128741.6341</v>
      </c>
      <c r="D45" s="6">
        <v>12851.474099999999</v>
      </c>
      <c r="E45" s="7">
        <v>-61978.139347833043</v>
      </c>
      <c r="F45" s="4">
        <v>-18258.589599999999</v>
      </c>
      <c r="G45" s="4">
        <v>-349545.2586</v>
      </c>
      <c r="H45" s="15">
        <v>-72052.232999999993</v>
      </c>
      <c r="I45" s="21">
        <v>6575.4840000000004</v>
      </c>
      <c r="J45" s="21">
        <v>21932.323</v>
      </c>
      <c r="K45" s="4">
        <v>3762.2873</v>
      </c>
      <c r="L45" s="4">
        <v>-328.14080899999999</v>
      </c>
      <c r="M45" s="4">
        <v>-1356.5655260000001</v>
      </c>
      <c r="N45" s="4">
        <v>0</v>
      </c>
      <c r="O45" s="23">
        <v>0</v>
      </c>
      <c r="P45" s="23">
        <v>7.44662428</v>
      </c>
      <c r="Q45" s="8">
        <f t="shared" si="0"/>
        <v>-587131.54595855309</v>
      </c>
    </row>
    <row r="46" spans="1:17" ht="15.75" x14ac:dyDescent="0.25">
      <c r="A46" s="19">
        <v>44</v>
      </c>
      <c r="B46" s="31" t="s">
        <v>37</v>
      </c>
      <c r="C46" s="5">
        <v>647227.25029999996</v>
      </c>
      <c r="D46" s="6">
        <v>146487.6249</v>
      </c>
      <c r="E46" s="7">
        <v>491261.26215614163</v>
      </c>
      <c r="F46" s="4">
        <v>-788028.65670000005</v>
      </c>
      <c r="G46" s="4">
        <v>243634.40879999998</v>
      </c>
      <c r="H46" s="15">
        <v>-395495.26750000002</v>
      </c>
      <c r="I46" s="21">
        <v>121844.19</v>
      </c>
      <c r="J46" s="21">
        <v>32031.9408</v>
      </c>
      <c r="K46" s="4">
        <v>46557.661</v>
      </c>
      <c r="L46" s="4">
        <v>-3716.4992520000001</v>
      </c>
      <c r="M46" s="4">
        <v>-1119.867606</v>
      </c>
      <c r="N46" s="4">
        <v>0</v>
      </c>
      <c r="O46" s="23">
        <v>0</v>
      </c>
      <c r="P46" s="23">
        <v>92.150700889999996</v>
      </c>
      <c r="Q46" s="8">
        <f t="shared" si="0"/>
        <v>540776.19759903138</v>
      </c>
    </row>
    <row r="47" spans="1:17" ht="15.75" x14ac:dyDescent="0.25">
      <c r="A47" s="19">
        <v>45</v>
      </c>
      <c r="B47" s="31" t="s">
        <v>112</v>
      </c>
      <c r="C47" s="5">
        <v>-87225.144899999999</v>
      </c>
      <c r="D47" s="6">
        <v>-25651.6525</v>
      </c>
      <c r="E47" s="7">
        <v>-76753.1729151826</v>
      </c>
      <c r="F47" s="4">
        <v>-197404.0687</v>
      </c>
      <c r="G47" s="4">
        <v>-491386.49949999998</v>
      </c>
      <c r="H47" s="15">
        <v>-182789.26850000001</v>
      </c>
      <c r="I47" s="21">
        <v>9628.6530000000002</v>
      </c>
      <c r="J47" s="21">
        <v>24259.485199999999</v>
      </c>
      <c r="K47" s="4">
        <v>4730.6881999999996</v>
      </c>
      <c r="L47" s="4">
        <v>-586.83432800000003</v>
      </c>
      <c r="M47" s="4">
        <v>-1696.2700970000001</v>
      </c>
      <c r="N47" s="4">
        <v>0</v>
      </c>
      <c r="O47" s="23">
        <v>0</v>
      </c>
      <c r="P47" s="23">
        <v>9.3633619610000007</v>
      </c>
      <c r="Q47" s="8">
        <f t="shared" si="0"/>
        <v>-1024864.7216782215</v>
      </c>
    </row>
    <row r="48" spans="1:17" ht="15.75" x14ac:dyDescent="0.25">
      <c r="A48" s="19">
        <v>46</v>
      </c>
      <c r="B48" s="31" t="s">
        <v>120</v>
      </c>
      <c r="C48" s="5">
        <v>-8473.2947999999997</v>
      </c>
      <c r="D48" s="6">
        <v>-6509.1480000000001</v>
      </c>
      <c r="E48" s="7">
        <v>-126.22425350720641</v>
      </c>
      <c r="F48" s="4">
        <v>-19248.841499999999</v>
      </c>
      <c r="G48" s="4">
        <v>-30095.2562</v>
      </c>
      <c r="H48" s="15">
        <v>-25735.554599999999</v>
      </c>
      <c r="I48" s="21">
        <v>935.06</v>
      </c>
      <c r="J48" s="21">
        <v>1485.7864999999999</v>
      </c>
      <c r="K48" s="4">
        <v>666.05050000000006</v>
      </c>
      <c r="L48" s="4">
        <v>-57.042535000000001</v>
      </c>
      <c r="M48" s="4">
        <v>-103.88906299999999</v>
      </c>
      <c r="N48" s="4">
        <v>0</v>
      </c>
      <c r="O48" s="23">
        <v>0</v>
      </c>
      <c r="P48" s="23">
        <v>1.318301207</v>
      </c>
      <c r="Q48" s="8">
        <f t="shared" si="0"/>
        <v>-87261.035650300211</v>
      </c>
    </row>
    <row r="49" spans="1:17" ht="15.75" x14ac:dyDescent="0.25">
      <c r="A49" s="19">
        <v>47</v>
      </c>
      <c r="B49" s="31" t="s">
        <v>38</v>
      </c>
      <c r="C49" s="5">
        <v>-3418.098</v>
      </c>
      <c r="D49" s="6">
        <v>-1964.5959</v>
      </c>
      <c r="E49" s="7">
        <v>3013.0981949288193</v>
      </c>
      <c r="F49" s="4">
        <v>-21101.358499999998</v>
      </c>
      <c r="G49" s="4">
        <v>-32078.934099999999</v>
      </c>
      <c r="H49" s="15">
        <v>-25700.243900000001</v>
      </c>
      <c r="I49" s="21">
        <v>1025.0509999999999</v>
      </c>
      <c r="J49" s="21">
        <v>1583.7195999999999</v>
      </c>
      <c r="K49" s="4">
        <v>665.13660000000004</v>
      </c>
      <c r="L49" s="4">
        <v>-62.532333999999999</v>
      </c>
      <c r="M49" s="4">
        <v>-110.736735</v>
      </c>
      <c r="N49" s="4">
        <v>0</v>
      </c>
      <c r="O49" s="23">
        <v>0</v>
      </c>
      <c r="P49" s="23">
        <v>1.3164924170000001</v>
      </c>
      <c r="Q49" s="8">
        <f t="shared" si="0"/>
        <v>-78148.177581654178</v>
      </c>
    </row>
    <row r="50" spans="1:17" ht="15.75" x14ac:dyDescent="0.25">
      <c r="A50" s="19">
        <v>48</v>
      </c>
      <c r="B50" s="31" t="s">
        <v>39</v>
      </c>
      <c r="C50" s="5">
        <v>-4568.7268000000004</v>
      </c>
      <c r="D50" s="6">
        <v>-3275.8262</v>
      </c>
      <c r="E50" s="7">
        <v>-625.20266214435014</v>
      </c>
      <c r="F50" s="4">
        <v>-10328.8958</v>
      </c>
      <c r="G50" s="4">
        <v>-18004.289499999999</v>
      </c>
      <c r="H50" s="15">
        <v>-10784.2708</v>
      </c>
      <c r="I50" s="21">
        <v>501.75200000000001</v>
      </c>
      <c r="J50" s="21">
        <v>888.86199999999997</v>
      </c>
      <c r="K50" s="4">
        <v>279.10289999999998</v>
      </c>
      <c r="L50" s="4">
        <v>-30.608927999999999</v>
      </c>
      <c r="M50" s="4">
        <v>-62.150950000000002</v>
      </c>
      <c r="N50" s="4">
        <v>0</v>
      </c>
      <c r="O50" s="23">
        <v>0</v>
      </c>
      <c r="P50" s="23">
        <v>0.55242319200000001</v>
      </c>
      <c r="Q50" s="8">
        <f t="shared" si="0"/>
        <v>-46009.702316952353</v>
      </c>
    </row>
    <row r="51" spans="1:17" ht="15.75" x14ac:dyDescent="0.25">
      <c r="A51" s="19">
        <v>49</v>
      </c>
      <c r="B51" s="32" t="s">
        <v>40</v>
      </c>
      <c r="C51" s="5">
        <v>205623.58059999999</v>
      </c>
      <c r="D51" s="6">
        <v>-48391.693399999996</v>
      </c>
      <c r="E51" s="7">
        <v>-358569.81628824357</v>
      </c>
      <c r="F51" s="4">
        <v>171563.26459999999</v>
      </c>
      <c r="G51" s="4">
        <v>24489.788000000197</v>
      </c>
      <c r="H51" s="15">
        <v>133461.74969999999</v>
      </c>
      <c r="I51" s="21">
        <v>36291.601000000002</v>
      </c>
      <c r="J51" s="21">
        <v>63898.213400000001</v>
      </c>
      <c r="K51" s="4">
        <v>15876.7606</v>
      </c>
      <c r="L51" s="4">
        <v>-1106.968734</v>
      </c>
      <c r="M51" s="4">
        <v>-2233.9432940000002</v>
      </c>
      <c r="N51" s="4">
        <v>0</v>
      </c>
      <c r="O51" s="23">
        <v>0</v>
      </c>
      <c r="P51" s="23">
        <v>31.424573030000001</v>
      </c>
      <c r="Q51" s="8">
        <f t="shared" si="0"/>
        <v>240933.96075678663</v>
      </c>
    </row>
    <row r="52" spans="1:17" ht="15.75" x14ac:dyDescent="0.25">
      <c r="A52" s="19">
        <v>50</v>
      </c>
      <c r="B52" s="33" t="s">
        <v>41</v>
      </c>
      <c r="C52" s="5">
        <v>-16784.0406</v>
      </c>
      <c r="D52" s="6">
        <v>-7323.6274000000003</v>
      </c>
      <c r="E52" s="7">
        <v>-6530.0549700229249</v>
      </c>
      <c r="F52" s="4">
        <v>44470.313000000002</v>
      </c>
      <c r="G52" s="4">
        <v>9121.0046999999995</v>
      </c>
      <c r="H52" s="15">
        <v>59706.9274</v>
      </c>
      <c r="I52" s="21">
        <v>1419.482</v>
      </c>
      <c r="J52" s="21">
        <v>1969.0241000000001</v>
      </c>
      <c r="K52" s="4">
        <v>906.49689999999998</v>
      </c>
      <c r="L52" s="4">
        <v>-71.720759000000001</v>
      </c>
      <c r="M52" s="4">
        <v>-125.34513</v>
      </c>
      <c r="N52" s="4">
        <v>0</v>
      </c>
      <c r="O52" s="23">
        <v>0</v>
      </c>
      <c r="P52" s="23">
        <v>1.794212183</v>
      </c>
      <c r="Q52" s="8">
        <f t="shared" si="0"/>
        <v>86760.253453160069</v>
      </c>
    </row>
    <row r="53" spans="1:17" ht="15.75" x14ac:dyDescent="0.25">
      <c r="A53" s="19">
        <v>51</v>
      </c>
      <c r="B53" s="33" t="s">
        <v>42</v>
      </c>
      <c r="C53" s="5">
        <v>16040.276400000001</v>
      </c>
      <c r="D53" s="6">
        <v>18515.429499999998</v>
      </c>
      <c r="E53" s="7">
        <v>58203.743508114552</v>
      </c>
      <c r="F53" s="4">
        <v>45757.7189</v>
      </c>
      <c r="G53" s="4">
        <v>-65166.191500000001</v>
      </c>
      <c r="H53" s="15">
        <v>195025.95509999999</v>
      </c>
      <c r="I53" s="21">
        <v>2670.66</v>
      </c>
      <c r="J53" s="21">
        <v>3217.2195999999999</v>
      </c>
      <c r="K53" s="4">
        <v>2793.9108999999999</v>
      </c>
      <c r="L53" s="4">
        <v>-81.460651999999996</v>
      </c>
      <c r="M53" s="4">
        <v>-112.47710499999999</v>
      </c>
      <c r="N53" s="4">
        <v>0</v>
      </c>
      <c r="O53" s="23">
        <v>0</v>
      </c>
      <c r="P53" s="23">
        <v>5.5299351300000001</v>
      </c>
      <c r="Q53" s="8">
        <f t="shared" si="0"/>
        <v>276870.31458624452</v>
      </c>
    </row>
    <row r="54" spans="1:17" ht="15.75" x14ac:dyDescent="0.25">
      <c r="A54" s="19">
        <v>52</v>
      </c>
      <c r="B54" s="33" t="s">
        <v>43</v>
      </c>
      <c r="C54" s="5">
        <v>-12967.9625</v>
      </c>
      <c r="D54" s="6">
        <v>-1756.5296000000001</v>
      </c>
      <c r="E54" s="7">
        <v>32.518971202018975</v>
      </c>
      <c r="F54" s="4">
        <v>-8757.5493000000006</v>
      </c>
      <c r="G54" s="4">
        <v>-12812.429899999999</v>
      </c>
      <c r="H54" s="15">
        <v>-9864.857</v>
      </c>
      <c r="I54" s="21">
        <v>425.86399999999998</v>
      </c>
      <c r="J54" s="21">
        <v>632.54269999999997</v>
      </c>
      <c r="K54" s="4">
        <v>264.27170000000001</v>
      </c>
      <c r="L54" s="4">
        <v>-25.977257000000002</v>
      </c>
      <c r="M54" s="4">
        <v>-44.228610000000003</v>
      </c>
      <c r="N54" s="4">
        <v>0</v>
      </c>
      <c r="O54" s="23">
        <v>0</v>
      </c>
      <c r="P54" s="23">
        <v>0.52306805499999998</v>
      </c>
      <c r="Q54" s="8">
        <f t="shared" si="0"/>
        <v>-44873.813727742985</v>
      </c>
    </row>
    <row r="55" spans="1:17" ht="15.75" x14ac:dyDescent="0.25">
      <c r="A55" s="19">
        <v>53</v>
      </c>
      <c r="B55" s="33" t="s">
        <v>44</v>
      </c>
      <c r="C55" s="5">
        <v>-2986.2494999999999</v>
      </c>
      <c r="D55" s="6">
        <v>-784.52279999999996</v>
      </c>
      <c r="E55" s="7">
        <v>1250.2549368011594</v>
      </c>
      <c r="F55" s="4">
        <v>-10610.1911</v>
      </c>
      <c r="G55" s="4">
        <v>-14590.7168</v>
      </c>
      <c r="H55" s="15">
        <v>-13094.8305</v>
      </c>
      <c r="I55" s="21">
        <v>515.41600000000005</v>
      </c>
      <c r="J55" s="21">
        <v>720.33579999999995</v>
      </c>
      <c r="K55" s="4">
        <v>338.9015</v>
      </c>
      <c r="L55" s="4">
        <v>-31.442526000000001</v>
      </c>
      <c r="M55" s="4">
        <v>-50.367269999999998</v>
      </c>
      <c r="N55" s="4">
        <v>0</v>
      </c>
      <c r="O55" s="23">
        <v>0</v>
      </c>
      <c r="P55" s="23">
        <v>0.67078138200000004</v>
      </c>
      <c r="Q55" s="8">
        <f t="shared" si="0"/>
        <v>-39322.741477816846</v>
      </c>
    </row>
    <row r="56" spans="1:17" ht="15.75" x14ac:dyDescent="0.25">
      <c r="A56" s="19">
        <v>54</v>
      </c>
      <c r="B56" s="33" t="s">
        <v>45</v>
      </c>
      <c r="C56" s="5">
        <v>-802.17079999999999</v>
      </c>
      <c r="D56" s="6">
        <v>-349.81540000000001</v>
      </c>
      <c r="E56" s="7">
        <v>220.7735855498949</v>
      </c>
      <c r="F56" s="4">
        <v>-3026.7186000000002</v>
      </c>
      <c r="G56" s="4">
        <v>-5071.9232000000002</v>
      </c>
      <c r="H56" s="15">
        <v>-3750.9002</v>
      </c>
      <c r="I56" s="21">
        <v>147.03</v>
      </c>
      <c r="J56" s="21">
        <v>250.3981</v>
      </c>
      <c r="K56" s="4">
        <v>97.075400000000002</v>
      </c>
      <c r="L56" s="4">
        <v>-8.9694590000000005</v>
      </c>
      <c r="M56" s="4">
        <v>-17.508319</v>
      </c>
      <c r="N56" s="4">
        <v>0</v>
      </c>
      <c r="O56" s="23">
        <v>0</v>
      </c>
      <c r="P56" s="23">
        <v>0.192139487</v>
      </c>
      <c r="Q56" s="8">
        <f t="shared" si="0"/>
        <v>-12312.536752963106</v>
      </c>
    </row>
    <row r="57" spans="1:17" ht="15.75" x14ac:dyDescent="0.25">
      <c r="A57" s="19">
        <v>55</v>
      </c>
      <c r="B57" s="33" t="s">
        <v>46</v>
      </c>
      <c r="C57" s="5">
        <v>-15004.781999999999</v>
      </c>
      <c r="D57" s="6">
        <v>-1097.6400000000001</v>
      </c>
      <c r="E57" s="7">
        <v>1690.1570503430676</v>
      </c>
      <c r="F57" s="4">
        <v>-31011.197700000001</v>
      </c>
      <c r="G57" s="4">
        <v>-47046.758399999999</v>
      </c>
      <c r="H57" s="15">
        <v>-32922.500999999997</v>
      </c>
      <c r="I57" s="21">
        <v>1506.4459999999999</v>
      </c>
      <c r="J57" s="21">
        <v>2322.6729999999998</v>
      </c>
      <c r="K57" s="4">
        <v>852.05269999999996</v>
      </c>
      <c r="L57" s="4">
        <v>-91.899418999999995</v>
      </c>
      <c r="M57" s="4">
        <v>-162.40578300000001</v>
      </c>
      <c r="N57" s="4">
        <v>0</v>
      </c>
      <c r="O57" s="23">
        <v>0</v>
      </c>
      <c r="P57" s="23">
        <v>1.6864518120000001</v>
      </c>
      <c r="Q57" s="8">
        <f t="shared" si="0"/>
        <v>-120964.16909984493</v>
      </c>
    </row>
    <row r="58" spans="1:17" ht="15.75" x14ac:dyDescent="0.25">
      <c r="A58" s="19">
        <v>56</v>
      </c>
      <c r="B58" s="33" t="s">
        <v>47</v>
      </c>
      <c r="C58" s="5">
        <v>-35099.728199999998</v>
      </c>
      <c r="D58" s="6">
        <v>-29473.159500000002</v>
      </c>
      <c r="E58" s="7">
        <v>-42217.994748529207</v>
      </c>
      <c r="F58" s="4">
        <v>-19117.768800000002</v>
      </c>
      <c r="G58" s="4">
        <v>-47261.259899999997</v>
      </c>
      <c r="H58" s="15">
        <v>-28356.338199999998</v>
      </c>
      <c r="I58" s="21">
        <v>928.69299999999998</v>
      </c>
      <c r="J58" s="21">
        <v>2333.2628</v>
      </c>
      <c r="K58" s="4">
        <v>733.87779999999998</v>
      </c>
      <c r="L58" s="4">
        <v>-56.654111</v>
      </c>
      <c r="M58" s="4">
        <v>-163.146244</v>
      </c>
      <c r="N58" s="4">
        <v>0</v>
      </c>
      <c r="O58" s="23">
        <v>0</v>
      </c>
      <c r="P58" s="23">
        <v>1.452550582</v>
      </c>
      <c r="Q58" s="8">
        <f t="shared" si="0"/>
        <v>-197748.76355294723</v>
      </c>
    </row>
    <row r="59" spans="1:17" ht="15.75" x14ac:dyDescent="0.25">
      <c r="A59" s="19">
        <v>57</v>
      </c>
      <c r="B59" s="33" t="s">
        <v>48</v>
      </c>
      <c r="C59" s="5">
        <v>15521.239100000001</v>
      </c>
      <c r="D59" s="6">
        <v>33227.998500000002</v>
      </c>
      <c r="E59" s="7">
        <v>30906.452254743133</v>
      </c>
      <c r="F59" s="4">
        <v>27245.154200000001</v>
      </c>
      <c r="G59" s="4">
        <v>-36940.931999999993</v>
      </c>
      <c r="H59" s="15">
        <v>37672.525600000001</v>
      </c>
      <c r="I59" s="21">
        <v>2562.6979999999999</v>
      </c>
      <c r="J59" s="21">
        <v>5773.6584999999995</v>
      </c>
      <c r="K59" s="4">
        <v>1096.2079000000001</v>
      </c>
      <c r="L59" s="4">
        <v>-78.167565999999994</v>
      </c>
      <c r="M59" s="4">
        <v>-201.85268099999999</v>
      </c>
      <c r="N59" s="4">
        <v>0</v>
      </c>
      <c r="O59" s="23">
        <v>0</v>
      </c>
      <c r="P59" s="23">
        <v>2.1697035950000001</v>
      </c>
      <c r="Q59" s="8">
        <f t="shared" si="0"/>
        <v>116787.15151133815</v>
      </c>
    </row>
    <row r="60" spans="1:17" ht="15.75" x14ac:dyDescent="0.25">
      <c r="A60" s="19">
        <v>58</v>
      </c>
      <c r="B60" s="33" t="s">
        <v>49</v>
      </c>
      <c r="C60" s="5">
        <v>-12544.766900000001</v>
      </c>
      <c r="D60" s="6">
        <v>-7269.9753000000001</v>
      </c>
      <c r="E60" s="7">
        <v>-2515.5142341809378</v>
      </c>
      <c r="F60" s="4">
        <v>-16635.9581</v>
      </c>
      <c r="G60" s="4">
        <v>-26926.920399999999</v>
      </c>
      <c r="H60" s="15">
        <v>-25167.212</v>
      </c>
      <c r="I60" s="21">
        <v>976.33</v>
      </c>
      <c r="J60" s="21">
        <v>1421.5130999999999</v>
      </c>
      <c r="K60" s="4">
        <v>656.14359999999999</v>
      </c>
      <c r="L60" s="4">
        <v>-58.686217999999997</v>
      </c>
      <c r="M60" s="4">
        <v>-98.778374999999997</v>
      </c>
      <c r="N60" s="4">
        <v>0</v>
      </c>
      <c r="O60" s="23">
        <v>0</v>
      </c>
      <c r="P60" s="23">
        <v>1.298692693</v>
      </c>
      <c r="Q60" s="8">
        <f t="shared" si="0"/>
        <v>-88162.52613448794</v>
      </c>
    </row>
    <row r="61" spans="1:17" ht="15.75" x14ac:dyDescent="0.25">
      <c r="A61" s="19">
        <v>59</v>
      </c>
      <c r="B61" s="33" t="s">
        <v>50</v>
      </c>
      <c r="C61" s="5">
        <v>-5246.2936</v>
      </c>
      <c r="D61" s="6">
        <v>-4685.5486000000001</v>
      </c>
      <c r="E61" s="7">
        <v>2066.0516654483226</v>
      </c>
      <c r="F61" s="4">
        <v>-8054.0739999999996</v>
      </c>
      <c r="G61" s="4">
        <v>-16865.313900000001</v>
      </c>
      <c r="H61" s="15">
        <v>-18683.966100000001</v>
      </c>
      <c r="I61" s="21">
        <v>709.59199999999998</v>
      </c>
      <c r="J61" s="21">
        <v>979.25130000000001</v>
      </c>
      <c r="K61" s="4">
        <v>483.55149999999998</v>
      </c>
      <c r="L61" s="4">
        <v>-41.635010000000001</v>
      </c>
      <c r="M61" s="4">
        <v>-67.541865999999999</v>
      </c>
      <c r="N61" s="4">
        <v>0</v>
      </c>
      <c r="O61" s="23">
        <v>0</v>
      </c>
      <c r="P61" s="23">
        <v>0.95708428999999995</v>
      </c>
      <c r="Q61" s="8">
        <f t="shared" si="0"/>
        <v>-49404.969526261681</v>
      </c>
    </row>
    <row r="62" spans="1:17" ht="15.75" x14ac:dyDescent="0.25">
      <c r="A62" s="19">
        <v>60</v>
      </c>
      <c r="B62" s="33" t="s">
        <v>51</v>
      </c>
      <c r="C62" s="5">
        <v>-4326.9007000000001</v>
      </c>
      <c r="D62" s="6">
        <v>2289.7628</v>
      </c>
      <c r="E62" s="7">
        <v>3858.7456255776174</v>
      </c>
      <c r="F62" s="4">
        <v>-24759.706200000001</v>
      </c>
      <c r="G62" s="4">
        <v>-36817.659</v>
      </c>
      <c r="H62" s="15">
        <v>-25884.5867</v>
      </c>
      <c r="I62" s="21">
        <v>1202.7639999999999</v>
      </c>
      <c r="J62" s="21">
        <v>1818.2158999999999</v>
      </c>
      <c r="K62" s="4">
        <v>669.90750000000003</v>
      </c>
      <c r="L62" s="4">
        <v>-73.373581000000001</v>
      </c>
      <c r="M62" s="4">
        <v>-127.12795699999999</v>
      </c>
      <c r="N62" s="4">
        <v>0</v>
      </c>
      <c r="O62" s="23">
        <v>0</v>
      </c>
      <c r="P62" s="23">
        <v>1.325935359</v>
      </c>
      <c r="Q62" s="8">
        <f t="shared" si="0"/>
        <v>-82148.632377063404</v>
      </c>
    </row>
    <row r="63" spans="1:17" ht="15.75" x14ac:dyDescent="0.25">
      <c r="A63" s="19">
        <v>61</v>
      </c>
      <c r="B63" s="33" t="s">
        <v>52</v>
      </c>
      <c r="C63" s="5">
        <v>27950.0272</v>
      </c>
      <c r="D63" s="6">
        <v>224127.56719999999</v>
      </c>
      <c r="E63" s="7">
        <v>220147.85424765755</v>
      </c>
      <c r="F63" s="4">
        <v>-536617.39610000001</v>
      </c>
      <c r="G63" s="4">
        <v>1320313.1379</v>
      </c>
      <c r="H63" s="15">
        <v>-514666.03129999997</v>
      </c>
      <c r="I63" s="21">
        <v>26110.455000000002</v>
      </c>
      <c r="J63" s="21">
        <v>58998.945399999997</v>
      </c>
      <c r="K63" s="4">
        <v>13319.8439</v>
      </c>
      <c r="L63" s="4">
        <v>-1590.9705449999999</v>
      </c>
      <c r="M63" s="4">
        <v>-2062.6601489999998</v>
      </c>
      <c r="N63" s="4">
        <v>0</v>
      </c>
      <c r="O63" s="23">
        <v>0</v>
      </c>
      <c r="P63" s="23">
        <v>26.36371587</v>
      </c>
      <c r="Q63" s="8">
        <f t="shared" si="0"/>
        <v>836057.13646952726</v>
      </c>
    </row>
    <row r="64" spans="1:17" ht="15.75" x14ac:dyDescent="0.25">
      <c r="A64" s="19">
        <v>62</v>
      </c>
      <c r="B64" s="33" t="s">
        <v>53</v>
      </c>
      <c r="C64" s="5">
        <v>5121.8954000000003</v>
      </c>
      <c r="D64" s="6">
        <v>51719.608899999999</v>
      </c>
      <c r="E64" s="7">
        <v>43719.327387586913</v>
      </c>
      <c r="F64" s="4">
        <v>29762.082999999999</v>
      </c>
      <c r="G64" s="4">
        <v>-129698.24070000001</v>
      </c>
      <c r="H64" s="15">
        <v>-36205.993399999999</v>
      </c>
      <c r="I64" s="21">
        <v>902.10400000000004</v>
      </c>
      <c r="J64" s="21">
        <v>8986.7392999999993</v>
      </c>
      <c r="K64" s="4">
        <v>2291.4151999999999</v>
      </c>
      <c r="L64" s="4">
        <v>-27.516037000000001</v>
      </c>
      <c r="M64" s="4">
        <v>-314.18509</v>
      </c>
      <c r="N64" s="4">
        <v>0</v>
      </c>
      <c r="O64" s="23">
        <v>0</v>
      </c>
      <c r="P64" s="23">
        <v>4.5353549629999996</v>
      </c>
      <c r="Q64" s="8">
        <f t="shared" si="0"/>
        <v>-23738.226684450103</v>
      </c>
    </row>
    <row r="65" spans="1:17" ht="15.75" x14ac:dyDescent="0.25">
      <c r="A65" s="19">
        <v>63</v>
      </c>
      <c r="B65" s="33" t="s">
        <v>54</v>
      </c>
      <c r="C65" s="5">
        <v>-8160.0397999999996</v>
      </c>
      <c r="D65" s="6">
        <v>-7012.8055999999997</v>
      </c>
      <c r="E65" s="7">
        <v>-6579.0770293675942</v>
      </c>
      <c r="F65" s="4">
        <v>15789.9823</v>
      </c>
      <c r="G65" s="4">
        <v>4458.0172000000002</v>
      </c>
      <c r="H65" s="15">
        <v>19918.1976</v>
      </c>
      <c r="I65" s="21">
        <v>716.4</v>
      </c>
      <c r="J65" s="21">
        <v>1111.2710999999999</v>
      </c>
      <c r="K65" s="4">
        <v>482.3218</v>
      </c>
      <c r="L65" s="4">
        <v>-39.814976999999999</v>
      </c>
      <c r="M65" s="4">
        <v>-72.914333999999997</v>
      </c>
      <c r="N65" s="4">
        <v>0</v>
      </c>
      <c r="O65" s="23">
        <v>0</v>
      </c>
      <c r="P65" s="23">
        <v>0.95465040499999998</v>
      </c>
      <c r="Q65" s="8">
        <f t="shared" si="0"/>
        <v>20612.492910037407</v>
      </c>
    </row>
    <row r="66" spans="1:17" ht="15.75" x14ac:dyDescent="0.25">
      <c r="A66" s="19">
        <v>64</v>
      </c>
      <c r="B66" s="33" t="s">
        <v>55</v>
      </c>
      <c r="C66" s="5">
        <v>-11548.5322</v>
      </c>
      <c r="D66" s="6">
        <v>-9519.2883000000002</v>
      </c>
      <c r="E66" s="7">
        <v>-9476.2115965072298</v>
      </c>
      <c r="F66" s="4">
        <v>-9595.6497999999992</v>
      </c>
      <c r="G66" s="4">
        <v>-14025.170899999999</v>
      </c>
      <c r="H66" s="15">
        <v>-14200.1085</v>
      </c>
      <c r="I66" s="21">
        <v>466.13200000000001</v>
      </c>
      <c r="J66" s="21">
        <v>692.41510000000005</v>
      </c>
      <c r="K66" s="4">
        <v>367.50670000000002</v>
      </c>
      <c r="L66" s="4">
        <v>-28.436007</v>
      </c>
      <c r="M66" s="4">
        <v>-48.415000999999997</v>
      </c>
      <c r="N66" s="4">
        <v>0</v>
      </c>
      <c r="O66" s="23">
        <v>0</v>
      </c>
      <c r="P66" s="23">
        <v>0.72739913300000003</v>
      </c>
      <c r="Q66" s="8">
        <f t="shared" si="0"/>
        <v>-66915.031105374233</v>
      </c>
    </row>
    <row r="67" spans="1:17" ht="15.75" x14ac:dyDescent="0.25">
      <c r="A67" s="19">
        <v>65</v>
      </c>
      <c r="B67" s="33" t="s">
        <v>56</v>
      </c>
      <c r="C67" s="5">
        <v>18368.918099999999</v>
      </c>
      <c r="D67" s="6">
        <v>43188.861599999997</v>
      </c>
      <c r="E67" s="7">
        <v>42808.596538291924</v>
      </c>
      <c r="F67" s="4">
        <v>-34441.697800000002</v>
      </c>
      <c r="G67" s="4">
        <v>-152005.85159999999</v>
      </c>
      <c r="H67" s="15">
        <v>-36896.1348</v>
      </c>
      <c r="I67" s="21">
        <v>3277.9050000000002</v>
      </c>
      <c r="J67" s="21">
        <v>7504.4465</v>
      </c>
      <c r="K67" s="4">
        <v>1601.3920000000001</v>
      </c>
      <c r="L67" s="4">
        <v>-99.982866000000001</v>
      </c>
      <c r="M67" s="4">
        <v>-262.36270300000001</v>
      </c>
      <c r="N67" s="4">
        <v>0</v>
      </c>
      <c r="O67" s="23">
        <v>0</v>
      </c>
      <c r="P67" s="23">
        <v>3.1696049519999998</v>
      </c>
      <c r="Q67" s="8">
        <f t="shared" si="0"/>
        <v>-106952.74042575608</v>
      </c>
    </row>
    <row r="68" spans="1:17" ht="15.75" x14ac:dyDescent="0.25">
      <c r="A68" s="19">
        <v>66</v>
      </c>
      <c r="B68" s="33" t="s">
        <v>57</v>
      </c>
      <c r="C68" s="5">
        <v>-2238.3611999999998</v>
      </c>
      <c r="D68" s="6">
        <v>-1061.6371999999999</v>
      </c>
      <c r="E68" s="7">
        <v>-247.98233835735505</v>
      </c>
      <c r="F68" s="4">
        <v>-6508.9612999999999</v>
      </c>
      <c r="G68" s="4">
        <v>-11665.538699999999</v>
      </c>
      <c r="H68" s="15">
        <v>-7250.3845000000001</v>
      </c>
      <c r="I68" s="21">
        <v>316.18900000000002</v>
      </c>
      <c r="J68" s="21">
        <v>575.92129999999997</v>
      </c>
      <c r="K68" s="4">
        <v>187.64400000000001</v>
      </c>
      <c r="L68" s="4">
        <v>-19.288830999999998</v>
      </c>
      <c r="M68" s="4">
        <v>-40.269531999999998</v>
      </c>
      <c r="N68" s="4">
        <v>0</v>
      </c>
      <c r="O68" s="23">
        <v>0</v>
      </c>
      <c r="P68" s="23">
        <v>0.37140022</v>
      </c>
      <c r="Q68" s="8">
        <f t="shared" ref="Q68:Q131" si="1">SUM(C68:P68)</f>
        <v>-27952.297901137357</v>
      </c>
    </row>
    <row r="69" spans="1:17" ht="15.75" x14ac:dyDescent="0.25">
      <c r="A69" s="19">
        <v>67</v>
      </c>
      <c r="B69" s="33" t="s">
        <v>58</v>
      </c>
      <c r="C69" s="5">
        <v>212592.7861</v>
      </c>
      <c r="D69" s="6">
        <v>1722956.3925000001</v>
      </c>
      <c r="E69" s="7">
        <v>1656103.9332290827</v>
      </c>
      <c r="F69" s="4">
        <v>-4062409.34</v>
      </c>
      <c r="G69" s="4">
        <v>1789636.6538000002</v>
      </c>
      <c r="H69" s="15">
        <v>-3841528.3119999999</v>
      </c>
      <c r="I69" s="21">
        <v>197370.57199999999</v>
      </c>
      <c r="J69" s="21">
        <v>452781.57199999999</v>
      </c>
      <c r="K69" s="4">
        <v>99421.316500000001</v>
      </c>
      <c r="L69" s="4">
        <v>-12039.081425</v>
      </c>
      <c r="M69" s="4">
        <v>-15829.681344000001</v>
      </c>
      <c r="N69" s="4">
        <v>0</v>
      </c>
      <c r="O69" s="23">
        <v>0</v>
      </c>
      <c r="P69" s="23">
        <v>196.78273780000001</v>
      </c>
      <c r="Q69" s="8">
        <f t="shared" si="1"/>
        <v>-1800746.4059021168</v>
      </c>
    </row>
    <row r="70" spans="1:17" ht="15.75" x14ac:dyDescent="0.25">
      <c r="A70" s="19">
        <v>68</v>
      </c>
      <c r="B70" s="33" t="s">
        <v>59</v>
      </c>
      <c r="C70" s="5">
        <v>220005.6955</v>
      </c>
      <c r="D70" s="6">
        <v>18260.0478</v>
      </c>
      <c r="E70" s="7">
        <v>-102125.00287178421</v>
      </c>
      <c r="F70" s="4">
        <v>101031.74069999999</v>
      </c>
      <c r="G70" s="4">
        <v>-181222.12909999987</v>
      </c>
      <c r="H70" s="15">
        <v>20478.244600000002</v>
      </c>
      <c r="I70" s="21">
        <v>44047.771999999997</v>
      </c>
      <c r="J70" s="21">
        <v>82126.528999999995</v>
      </c>
      <c r="K70" s="4">
        <v>22342.561000000002</v>
      </c>
      <c r="L70" s="4">
        <v>-1343.5479439999999</v>
      </c>
      <c r="M70" s="4">
        <v>-2871.2228239999999</v>
      </c>
      <c r="N70" s="4">
        <v>0</v>
      </c>
      <c r="O70" s="23">
        <v>0</v>
      </c>
      <c r="P70" s="23">
        <v>44.22220987</v>
      </c>
      <c r="Q70" s="8">
        <f t="shared" si="1"/>
        <v>220774.9100700859</v>
      </c>
    </row>
    <row r="71" spans="1:17" ht="15.75" x14ac:dyDescent="0.25">
      <c r="A71" s="19">
        <v>69</v>
      </c>
      <c r="B71" s="33" t="s">
        <v>60</v>
      </c>
      <c r="C71" s="5">
        <v>3092.9856</v>
      </c>
      <c r="D71" s="6">
        <v>19855.8328</v>
      </c>
      <c r="E71" s="7">
        <v>18532.267666513264</v>
      </c>
      <c r="F71" s="4">
        <v>29487.3099</v>
      </c>
      <c r="G71" s="4">
        <v>-29883.823200000003</v>
      </c>
      <c r="H71" s="15">
        <v>3817.8498</v>
      </c>
      <c r="I71" s="21">
        <v>510.68</v>
      </c>
      <c r="J71" s="21">
        <v>3450.1264999999999</v>
      </c>
      <c r="K71" s="4">
        <v>936.41420000000005</v>
      </c>
      <c r="L71" s="4">
        <v>-15.576795000000001</v>
      </c>
      <c r="M71" s="4">
        <v>-120.619756</v>
      </c>
      <c r="N71" s="4">
        <v>0</v>
      </c>
      <c r="O71" s="23">
        <v>0</v>
      </c>
      <c r="P71" s="23">
        <v>1.853427019</v>
      </c>
      <c r="Q71" s="8">
        <f t="shared" si="1"/>
        <v>49665.300142532251</v>
      </c>
    </row>
    <row r="72" spans="1:17" ht="15.75" x14ac:dyDescent="0.25">
      <c r="A72" s="19">
        <v>70</v>
      </c>
      <c r="B72" s="33" t="s">
        <v>61</v>
      </c>
      <c r="C72" s="5">
        <v>2853.8842</v>
      </c>
      <c r="D72" s="6">
        <v>0</v>
      </c>
      <c r="E72" s="7">
        <v>-343143.29478286917</v>
      </c>
      <c r="F72" s="4">
        <v>49854.486900000004</v>
      </c>
      <c r="G72" s="4">
        <v>0</v>
      </c>
      <c r="H72" s="15">
        <v>68274.117700000003</v>
      </c>
      <c r="I72" s="21">
        <v>471.202</v>
      </c>
      <c r="J72" s="21">
        <v>0</v>
      </c>
      <c r="K72" s="4">
        <v>1.6261000000000001</v>
      </c>
      <c r="L72" s="4">
        <v>-14.372640000000001</v>
      </c>
      <c r="M72" s="4">
        <v>0</v>
      </c>
      <c r="N72" s="4">
        <v>0</v>
      </c>
      <c r="O72" s="23">
        <v>0</v>
      </c>
      <c r="P72" s="23">
        <v>3.21858E-3</v>
      </c>
      <c r="Q72" s="8">
        <f t="shared" si="1"/>
        <v>-221702.34730428917</v>
      </c>
    </row>
    <row r="73" spans="1:17" ht="15.75" x14ac:dyDescent="0.25">
      <c r="A73" s="19">
        <v>71</v>
      </c>
      <c r="B73" s="33" t="s">
        <v>62</v>
      </c>
      <c r="C73" s="5">
        <v>651266.72100000002</v>
      </c>
      <c r="D73" s="6">
        <v>311794.90730000002</v>
      </c>
      <c r="E73" s="7">
        <v>595459.9293213936</v>
      </c>
      <c r="F73" s="4">
        <v>-250844.231</v>
      </c>
      <c r="G73" s="4">
        <v>-530340.39659999998</v>
      </c>
      <c r="H73" s="15">
        <v>-203232.1128</v>
      </c>
      <c r="I73" s="21">
        <v>118747.925</v>
      </c>
      <c r="J73" s="21">
        <v>179620.99660000001</v>
      </c>
      <c r="K73" s="4">
        <v>62745.665200000003</v>
      </c>
      <c r="L73" s="4">
        <v>-3622.056783</v>
      </c>
      <c r="M73" s="4">
        <v>-6279.7236339999999</v>
      </c>
      <c r="N73" s="4">
        <v>0</v>
      </c>
      <c r="O73" s="23">
        <v>0</v>
      </c>
      <c r="P73" s="23">
        <v>124.1913125</v>
      </c>
      <c r="Q73" s="8">
        <f t="shared" si="1"/>
        <v>925441.81491689384</v>
      </c>
    </row>
    <row r="74" spans="1:17" ht="15.75" x14ac:dyDescent="0.25">
      <c r="A74" s="19">
        <v>72</v>
      </c>
      <c r="B74" s="33" t="s">
        <v>108</v>
      </c>
      <c r="C74" s="5">
        <v>196603.348</v>
      </c>
      <c r="D74" s="6">
        <v>-181198.38</v>
      </c>
      <c r="E74" s="7">
        <v>-543126.52357371827</v>
      </c>
      <c r="F74" s="4">
        <v>240667.83799999999</v>
      </c>
      <c r="G74" s="4">
        <v>682255.58490000013</v>
      </c>
      <c r="H74" s="15">
        <v>157761.11199999999</v>
      </c>
      <c r="I74" s="21">
        <v>36385.764999999999</v>
      </c>
      <c r="J74" s="21">
        <v>30799.305199999999</v>
      </c>
      <c r="K74" s="4">
        <v>14298.6525</v>
      </c>
      <c r="L74" s="4">
        <v>-1109.840927</v>
      </c>
      <c r="M74" s="4">
        <v>-1076.7734740000001</v>
      </c>
      <c r="N74" s="4">
        <v>0</v>
      </c>
      <c r="O74" s="23">
        <v>0</v>
      </c>
      <c r="P74" s="23">
        <v>28.301053400000001</v>
      </c>
      <c r="Q74" s="8">
        <f t="shared" si="1"/>
        <v>632288.38867868169</v>
      </c>
    </row>
    <row r="75" spans="1:17" ht="15.75" x14ac:dyDescent="0.25">
      <c r="A75" s="19">
        <v>73</v>
      </c>
      <c r="B75" s="33" t="s">
        <v>63</v>
      </c>
      <c r="C75" s="5">
        <v>-954685.56869999995</v>
      </c>
      <c r="D75" s="6">
        <v>-468666.60129999998</v>
      </c>
      <c r="E75" s="7">
        <v>-1167538.3693206056</v>
      </c>
      <c r="F75" s="4">
        <v>588644.14500000002</v>
      </c>
      <c r="G75" s="4">
        <v>1417134.8592999999</v>
      </c>
      <c r="H75" s="15">
        <v>607849.92460000003</v>
      </c>
      <c r="I75" s="21">
        <v>28467.14</v>
      </c>
      <c r="J75" s="21">
        <v>56800.306600000004</v>
      </c>
      <c r="K75" s="4">
        <v>13670.2147</v>
      </c>
      <c r="L75" s="4">
        <v>-868.30650700000001</v>
      </c>
      <c r="M75" s="4">
        <v>-1985.7936130000001</v>
      </c>
      <c r="N75" s="4">
        <v>0</v>
      </c>
      <c r="O75" s="23">
        <v>0</v>
      </c>
      <c r="P75" s="23">
        <v>27.057198270000001</v>
      </c>
      <c r="Q75" s="8">
        <f t="shared" si="1"/>
        <v>118849.00795766413</v>
      </c>
    </row>
    <row r="76" spans="1:17" ht="15.75" x14ac:dyDescent="0.25">
      <c r="A76" s="19">
        <v>74</v>
      </c>
      <c r="B76" s="33" t="s">
        <v>64</v>
      </c>
      <c r="C76" s="5">
        <v>141064.81959999999</v>
      </c>
      <c r="D76" s="6">
        <v>76200.170700000002</v>
      </c>
      <c r="E76" s="7">
        <v>254787.62998460984</v>
      </c>
      <c r="F76" s="4">
        <v>1258947.7220000001</v>
      </c>
      <c r="G76" s="4">
        <v>522281.23339999985</v>
      </c>
      <c r="H76" s="15">
        <v>942845.05429999996</v>
      </c>
      <c r="I76" s="21">
        <v>29190.100999999999</v>
      </c>
      <c r="J76" s="21">
        <v>55997.710099999997</v>
      </c>
      <c r="K76" s="4">
        <v>12259.075199999999</v>
      </c>
      <c r="L76" s="4">
        <v>-890.35830699999997</v>
      </c>
      <c r="M76" s="4">
        <v>-1957.7340630000001</v>
      </c>
      <c r="N76" s="4">
        <v>0</v>
      </c>
      <c r="O76" s="23">
        <v>0</v>
      </c>
      <c r="P76" s="23">
        <v>24.26415652</v>
      </c>
      <c r="Q76" s="8">
        <f t="shared" si="1"/>
        <v>3290749.6880711294</v>
      </c>
    </row>
    <row r="77" spans="1:17" ht="15.75" x14ac:dyDescent="0.25">
      <c r="A77" s="19">
        <v>75</v>
      </c>
      <c r="B77" s="39" t="s">
        <v>147</v>
      </c>
      <c r="C77" s="35">
        <v>0</v>
      </c>
      <c r="D77" s="36">
        <v>0</v>
      </c>
      <c r="E77" s="37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4">
        <v>0</v>
      </c>
      <c r="O77" s="38">
        <v>-941.66715067714802</v>
      </c>
      <c r="P77" s="38">
        <v>0</v>
      </c>
      <c r="Q77" s="8">
        <f t="shared" si="1"/>
        <v>-941.66715067714802</v>
      </c>
    </row>
    <row r="78" spans="1:17" ht="15.75" x14ac:dyDescent="0.25">
      <c r="A78" s="19">
        <v>76</v>
      </c>
      <c r="B78" s="39" t="s">
        <v>148</v>
      </c>
      <c r="C78" s="35">
        <v>0</v>
      </c>
      <c r="D78" s="36">
        <v>0</v>
      </c>
      <c r="E78" s="37">
        <v>-5363.8837999999996</v>
      </c>
      <c r="F78" s="38">
        <v>0</v>
      </c>
      <c r="G78" s="38">
        <v>0</v>
      </c>
      <c r="H78" s="38">
        <v>-4146.3630999999996</v>
      </c>
      <c r="I78" s="38">
        <v>0</v>
      </c>
      <c r="J78" s="38">
        <v>0</v>
      </c>
      <c r="K78" s="38">
        <v>107.31019999999999</v>
      </c>
      <c r="L78" s="38">
        <v>0</v>
      </c>
      <c r="M78" s="38">
        <v>0</v>
      </c>
      <c r="N78" s="4">
        <v>0</v>
      </c>
      <c r="O78" s="38">
        <v>0</v>
      </c>
      <c r="P78" s="38">
        <v>0.21239703500000001</v>
      </c>
      <c r="Q78" s="8">
        <f t="shared" si="1"/>
        <v>-9402.7243029649981</v>
      </c>
    </row>
    <row r="79" spans="1:17" ht="15.75" x14ac:dyDescent="0.25">
      <c r="A79" s="19">
        <v>77</v>
      </c>
      <c r="B79" s="33" t="s">
        <v>65</v>
      </c>
      <c r="C79" s="5">
        <v>616672.63080000004</v>
      </c>
      <c r="D79" s="6">
        <v>-1883840.9491999999</v>
      </c>
      <c r="E79" s="7">
        <v>-1141551.5357774049</v>
      </c>
      <c r="F79" s="4">
        <v>186695.21400000001</v>
      </c>
      <c r="G79" s="4">
        <v>728769.84050000005</v>
      </c>
      <c r="H79" s="15">
        <v>189189.0937</v>
      </c>
      <c r="I79" s="21">
        <v>110946.197</v>
      </c>
      <c r="J79" s="21">
        <v>97268.497000000003</v>
      </c>
      <c r="K79" s="4">
        <v>58467.470500000003</v>
      </c>
      <c r="L79" s="4">
        <v>-3384.0879759999998</v>
      </c>
      <c r="M79" s="4">
        <v>-3400.6006590000002</v>
      </c>
      <c r="N79" s="4">
        <v>0</v>
      </c>
      <c r="O79" s="23">
        <v>0</v>
      </c>
      <c r="P79" s="23">
        <v>115.72356240000001</v>
      </c>
      <c r="Q79" s="8">
        <f t="shared" si="1"/>
        <v>-1044052.5065500046</v>
      </c>
    </row>
    <row r="80" spans="1:17" ht="15.75" x14ac:dyDescent="0.25">
      <c r="A80" s="19">
        <v>78</v>
      </c>
      <c r="B80" s="33" t="s">
        <v>66</v>
      </c>
      <c r="C80" s="5">
        <v>-49698.749900000003</v>
      </c>
      <c r="D80" s="6">
        <v>-26605.496999999999</v>
      </c>
      <c r="E80" s="7">
        <v>7209.4379637683141</v>
      </c>
      <c r="F80" s="4">
        <v>-25212.804599999999</v>
      </c>
      <c r="G80" s="4">
        <v>-55900.135999999999</v>
      </c>
      <c r="H80" s="15">
        <v>-35717.934200000003</v>
      </c>
      <c r="I80" s="21">
        <v>1224.7750000000001</v>
      </c>
      <c r="J80" s="21">
        <v>2759.7593999999999</v>
      </c>
      <c r="K80" s="4">
        <v>924.40009999999995</v>
      </c>
      <c r="L80" s="4">
        <v>-74.716305000000006</v>
      </c>
      <c r="M80" s="4">
        <v>-192.967713</v>
      </c>
      <c r="N80" s="4">
        <v>0</v>
      </c>
      <c r="O80" s="23">
        <v>0</v>
      </c>
      <c r="P80" s="23">
        <v>1.8296475999999999</v>
      </c>
      <c r="Q80" s="8">
        <f t="shared" si="1"/>
        <v>-181282.60360663169</v>
      </c>
    </row>
    <row r="81" spans="1:17" ht="15.75" x14ac:dyDescent="0.25">
      <c r="A81" s="19">
        <v>79</v>
      </c>
      <c r="B81" s="33" t="s">
        <v>67</v>
      </c>
      <c r="C81" s="5">
        <v>26864.5396</v>
      </c>
      <c r="D81" s="6">
        <v>-5758.0257000000001</v>
      </c>
      <c r="E81" s="7">
        <v>-31446.568193694588</v>
      </c>
      <c r="F81" s="4">
        <v>64226.240400000002</v>
      </c>
      <c r="G81" s="4">
        <v>48937.702899999975</v>
      </c>
      <c r="H81" s="15">
        <v>-44900.515500000001</v>
      </c>
      <c r="I81" s="21">
        <v>4469.4449999999997</v>
      </c>
      <c r="J81" s="21">
        <v>12862.376</v>
      </c>
      <c r="K81" s="4">
        <v>1162.0504000000001</v>
      </c>
      <c r="L81" s="4">
        <v>-136.32730000000001</v>
      </c>
      <c r="M81" s="4">
        <v>-449.68109399999997</v>
      </c>
      <c r="N81" s="4">
        <v>0</v>
      </c>
      <c r="O81" s="23">
        <v>0</v>
      </c>
      <c r="P81" s="23">
        <v>2.3000244049999998</v>
      </c>
      <c r="Q81" s="8">
        <f t="shared" si="1"/>
        <v>75833.536536710395</v>
      </c>
    </row>
    <row r="82" spans="1:17" ht="15.75" x14ac:dyDescent="0.25">
      <c r="A82" s="19">
        <v>80</v>
      </c>
      <c r="B82" s="33" t="s">
        <v>121</v>
      </c>
      <c r="C82" s="5">
        <v>8886.7052000000003</v>
      </c>
      <c r="D82" s="6">
        <v>-27744.047399999999</v>
      </c>
      <c r="E82" s="7">
        <v>27080.630068710103</v>
      </c>
      <c r="F82" s="4">
        <v>46042.858699999997</v>
      </c>
      <c r="G82" s="4">
        <v>36341.584700000007</v>
      </c>
      <c r="H82" s="15">
        <v>50098.483200000002</v>
      </c>
      <c r="I82" s="21">
        <v>1890.63</v>
      </c>
      <c r="J82" s="21">
        <v>4238.4787999999999</v>
      </c>
      <c r="K82" s="4">
        <v>1161.5069000000001</v>
      </c>
      <c r="L82" s="4">
        <v>-57.668126999999998</v>
      </c>
      <c r="M82" s="4">
        <v>-148.18131600000001</v>
      </c>
      <c r="N82" s="4">
        <v>0</v>
      </c>
      <c r="O82" s="23">
        <v>0</v>
      </c>
      <c r="P82" s="23">
        <v>2.298948749</v>
      </c>
      <c r="Q82" s="8">
        <f t="shared" si="1"/>
        <v>147793.27967445913</v>
      </c>
    </row>
    <row r="83" spans="1:17" ht="15.75" x14ac:dyDescent="0.25">
      <c r="A83" s="19">
        <v>81</v>
      </c>
      <c r="B83" s="33" t="s">
        <v>68</v>
      </c>
      <c r="C83" s="5">
        <v>-22129.341400000001</v>
      </c>
      <c r="D83" s="6">
        <v>-3259.5934999999999</v>
      </c>
      <c r="E83" s="7">
        <v>-18657.209862569245</v>
      </c>
      <c r="F83" s="4">
        <v>-103511.1538</v>
      </c>
      <c r="G83" s="4">
        <v>-182228.27340000001</v>
      </c>
      <c r="H83" s="15">
        <v>-137564.7409</v>
      </c>
      <c r="I83" s="21">
        <v>5028.3109999999997</v>
      </c>
      <c r="J83" s="21">
        <v>8996.5110999999997</v>
      </c>
      <c r="K83" s="4">
        <v>3560.2521999999999</v>
      </c>
      <c r="L83" s="4">
        <v>-306.74774300000001</v>
      </c>
      <c r="M83" s="4">
        <v>-629.05344600000001</v>
      </c>
      <c r="N83" s="4">
        <v>0</v>
      </c>
      <c r="O83" s="23">
        <v>0</v>
      </c>
      <c r="P83" s="23">
        <v>7.0467400680000001</v>
      </c>
      <c r="Q83" s="8">
        <f t="shared" si="1"/>
        <v>-450693.99301150121</v>
      </c>
    </row>
    <row r="84" spans="1:17" ht="15.75" x14ac:dyDescent="0.25">
      <c r="A84" s="19">
        <v>82</v>
      </c>
      <c r="B84" s="33" t="s">
        <v>69</v>
      </c>
      <c r="C84" s="5">
        <v>190988.2623</v>
      </c>
      <c r="D84" s="6">
        <v>-257990.39720000001</v>
      </c>
      <c r="E84" s="7">
        <v>-723943.25734842545</v>
      </c>
      <c r="F84" s="4">
        <v>630967.84389999998</v>
      </c>
      <c r="G84" s="4">
        <v>-422040.83399999997</v>
      </c>
      <c r="H84" s="15">
        <v>212812.6703</v>
      </c>
      <c r="I84" s="21">
        <v>34399.322</v>
      </c>
      <c r="J84" s="21">
        <v>62808.531300000002</v>
      </c>
      <c r="K84" s="4">
        <v>19175.464599999999</v>
      </c>
      <c r="L84" s="4">
        <v>-1049.2503059999999</v>
      </c>
      <c r="M84" s="4">
        <v>-2195.846955</v>
      </c>
      <c r="N84" s="4">
        <v>0</v>
      </c>
      <c r="O84" s="23">
        <v>0</v>
      </c>
      <c r="P84" s="23">
        <v>37.953635720000001</v>
      </c>
      <c r="Q84" s="8">
        <f t="shared" si="1"/>
        <v>-256029.53777370547</v>
      </c>
    </row>
    <row r="85" spans="1:17" ht="15.75" x14ac:dyDescent="0.25">
      <c r="A85" s="19">
        <v>83</v>
      </c>
      <c r="B85" s="33" t="s">
        <v>70</v>
      </c>
      <c r="C85" s="5">
        <v>18357.7595</v>
      </c>
      <c r="D85" s="6">
        <v>69911.715299999996</v>
      </c>
      <c r="E85" s="7">
        <v>76777.122456076555</v>
      </c>
      <c r="F85" s="4">
        <v>51858.7215</v>
      </c>
      <c r="G85" s="4">
        <v>-73190.773299999986</v>
      </c>
      <c r="H85" s="15">
        <v>-1497.8345999999999</v>
      </c>
      <c r="I85" s="21">
        <v>4976.5360000000001</v>
      </c>
      <c r="J85" s="21">
        <v>13986.1144</v>
      </c>
      <c r="K85" s="4">
        <v>3542.4733999999999</v>
      </c>
      <c r="L85" s="4">
        <v>-151.794624</v>
      </c>
      <c r="M85" s="4">
        <v>-488.968076</v>
      </c>
      <c r="N85" s="4">
        <v>0</v>
      </c>
      <c r="O85" s="23">
        <v>0</v>
      </c>
      <c r="P85" s="23">
        <v>7.0115508000000002</v>
      </c>
      <c r="Q85" s="8">
        <f t="shared" si="1"/>
        <v>164088.08350687654</v>
      </c>
    </row>
    <row r="86" spans="1:17" ht="15.75" x14ac:dyDescent="0.25">
      <c r="A86" s="19">
        <v>84</v>
      </c>
      <c r="B86" s="33" t="s">
        <v>127</v>
      </c>
      <c r="C86" s="5">
        <v>-14515.289199999999</v>
      </c>
      <c r="D86" s="6">
        <v>-9878.5985999999994</v>
      </c>
      <c r="E86" s="7">
        <v>-1636.9440775777166</v>
      </c>
      <c r="F86" s="4">
        <v>-63925.948700000001</v>
      </c>
      <c r="G86" s="4">
        <v>-99264.618100000007</v>
      </c>
      <c r="H86" s="15">
        <v>-68330.168000000005</v>
      </c>
      <c r="I86" s="21">
        <v>3105.3620000000001</v>
      </c>
      <c r="J86" s="21">
        <v>4900.6404000000002</v>
      </c>
      <c r="K86" s="4">
        <v>1768.4228000000001</v>
      </c>
      <c r="L86" s="4">
        <v>-189.43987899999999</v>
      </c>
      <c r="M86" s="4">
        <v>-342.66224999999997</v>
      </c>
      <c r="N86" s="4">
        <v>0</v>
      </c>
      <c r="O86" s="23">
        <v>0</v>
      </c>
      <c r="P86" s="23">
        <v>3.5002060099999999</v>
      </c>
      <c r="Q86" s="8">
        <f t="shared" si="1"/>
        <v>-248305.74340056774</v>
      </c>
    </row>
    <row r="87" spans="1:17" ht="15.75" x14ac:dyDescent="0.25">
      <c r="A87" s="19">
        <v>85</v>
      </c>
      <c r="B87" s="33" t="s">
        <v>71</v>
      </c>
      <c r="C87" s="5">
        <v>-998.46220000000005</v>
      </c>
      <c r="D87" s="6">
        <v>-24084.101500000001</v>
      </c>
      <c r="E87" s="7">
        <v>-1811.7546040377235</v>
      </c>
      <c r="F87" s="4">
        <v>-3528.9611</v>
      </c>
      <c r="G87" s="4">
        <v>-7040.0612000000001</v>
      </c>
      <c r="H87" s="15">
        <v>-8574.3747999999996</v>
      </c>
      <c r="I87" s="21">
        <v>171.428</v>
      </c>
      <c r="J87" s="21">
        <v>347.56400000000002</v>
      </c>
      <c r="K87" s="4">
        <v>221.90960000000001</v>
      </c>
      <c r="L87" s="4">
        <v>-10.457819000000001</v>
      </c>
      <c r="M87" s="4">
        <v>-24.302347000000001</v>
      </c>
      <c r="N87" s="4">
        <v>0</v>
      </c>
      <c r="O87" s="23">
        <v>0</v>
      </c>
      <c r="P87" s="23">
        <v>0.43922148999999999</v>
      </c>
      <c r="Q87" s="8">
        <f t="shared" si="1"/>
        <v>-45331.134748547731</v>
      </c>
    </row>
    <row r="88" spans="1:17" ht="15.75" x14ac:dyDescent="0.25">
      <c r="A88" s="19">
        <v>86</v>
      </c>
      <c r="B88" s="33" t="s">
        <v>72</v>
      </c>
      <c r="C88" s="5">
        <v>40097.363400000002</v>
      </c>
      <c r="D88" s="6">
        <v>175128.19089999999</v>
      </c>
      <c r="E88" s="7">
        <v>135277.99545406431</v>
      </c>
      <c r="F88" s="4">
        <v>35661.838499999998</v>
      </c>
      <c r="G88" s="4">
        <v>444573.25270000001</v>
      </c>
      <c r="H88" s="15">
        <v>859447.59629999998</v>
      </c>
      <c r="I88" s="21">
        <v>7081.5559999999996</v>
      </c>
      <c r="J88" s="21">
        <v>42357.950599999996</v>
      </c>
      <c r="K88" s="4">
        <v>7535.4057000000003</v>
      </c>
      <c r="L88" s="4">
        <v>-216.002072</v>
      </c>
      <c r="M88" s="4">
        <v>-1480.8748889999999</v>
      </c>
      <c r="N88" s="4">
        <v>0</v>
      </c>
      <c r="O88" s="23">
        <v>0</v>
      </c>
      <c r="P88" s="23">
        <v>14.914686420000001</v>
      </c>
      <c r="Q88" s="8">
        <f t="shared" si="1"/>
        <v>1745479.1872794845</v>
      </c>
    </row>
    <row r="89" spans="1:17" ht="15.75" x14ac:dyDescent="0.25">
      <c r="A89" s="19">
        <v>87</v>
      </c>
      <c r="B89" s="33" t="s">
        <v>73</v>
      </c>
      <c r="C89" s="5">
        <v>-35750.503799999999</v>
      </c>
      <c r="D89" s="6">
        <v>-15871.711600000001</v>
      </c>
      <c r="E89" s="7">
        <v>-24077.379127682099</v>
      </c>
      <c r="F89" s="4">
        <v>-9760.3551000000007</v>
      </c>
      <c r="G89" s="4">
        <v>-28364.943899999998</v>
      </c>
      <c r="H89" s="15">
        <v>-24085.7297</v>
      </c>
      <c r="I89" s="21">
        <v>1051.6859999999999</v>
      </c>
      <c r="J89" s="21">
        <v>1400.3619000000001</v>
      </c>
      <c r="K89" s="4">
        <v>623.35209999999995</v>
      </c>
      <c r="L89" s="4">
        <v>-60.601354999999998</v>
      </c>
      <c r="M89" s="4">
        <v>-97.916011999999995</v>
      </c>
      <c r="N89" s="4">
        <v>0</v>
      </c>
      <c r="O89" s="23">
        <v>0</v>
      </c>
      <c r="P89" s="23">
        <v>1.2337890920000001</v>
      </c>
      <c r="Q89" s="8">
        <f t="shared" si="1"/>
        <v>-134992.50680559015</v>
      </c>
    </row>
    <row r="90" spans="1:17" ht="15.75" x14ac:dyDescent="0.25">
      <c r="A90" s="19">
        <v>88</v>
      </c>
      <c r="B90" s="33" t="s">
        <v>128</v>
      </c>
      <c r="C90" s="5">
        <v>0</v>
      </c>
      <c r="D90" s="6">
        <v>0</v>
      </c>
      <c r="E90" s="7">
        <v>0</v>
      </c>
      <c r="F90" s="4">
        <v>0</v>
      </c>
      <c r="G90" s="4">
        <v>0</v>
      </c>
      <c r="H90" s="15">
        <v>0</v>
      </c>
      <c r="I90" s="21">
        <v>0</v>
      </c>
      <c r="J90" s="21">
        <v>0</v>
      </c>
      <c r="K90" s="4">
        <v>0</v>
      </c>
      <c r="L90" s="4">
        <v>0</v>
      </c>
      <c r="M90" s="4">
        <v>0</v>
      </c>
      <c r="N90" s="4">
        <v>0</v>
      </c>
      <c r="O90" s="23">
        <v>0</v>
      </c>
      <c r="P90" s="23">
        <v>0</v>
      </c>
      <c r="Q90" s="8">
        <f t="shared" si="1"/>
        <v>0</v>
      </c>
    </row>
    <row r="91" spans="1:17" ht="15.75" x14ac:dyDescent="0.25">
      <c r="A91" s="19">
        <v>89</v>
      </c>
      <c r="B91" s="33" t="s">
        <v>74</v>
      </c>
      <c r="C91" s="5">
        <v>-18344.126100000001</v>
      </c>
      <c r="D91" s="6">
        <v>-10939.8524</v>
      </c>
      <c r="E91" s="7">
        <v>-3952.1592219239537</v>
      </c>
      <c r="F91" s="4">
        <v>-13433.843999999999</v>
      </c>
      <c r="G91" s="4">
        <v>-44486.623099999997</v>
      </c>
      <c r="H91" s="15">
        <v>-41613.951000000001</v>
      </c>
      <c r="I91" s="21">
        <v>2136.1529999999998</v>
      </c>
      <c r="J91" s="21">
        <v>2782.4194000000002</v>
      </c>
      <c r="K91" s="4">
        <v>1127.5215000000001</v>
      </c>
      <c r="L91" s="4">
        <v>-125.676034</v>
      </c>
      <c r="M91" s="4">
        <v>-192.44102799999999</v>
      </c>
      <c r="N91" s="4">
        <v>0</v>
      </c>
      <c r="O91" s="23">
        <v>0</v>
      </c>
      <c r="P91" s="23">
        <v>2.2316819649999999</v>
      </c>
      <c r="Q91" s="8">
        <f t="shared" si="1"/>
        <v>-127040.34730195894</v>
      </c>
    </row>
    <row r="92" spans="1:17" ht="15.75" x14ac:dyDescent="0.25">
      <c r="A92" s="19">
        <v>90</v>
      </c>
      <c r="B92" s="33" t="s">
        <v>75</v>
      </c>
      <c r="C92" s="5">
        <v>268793.82299999997</v>
      </c>
      <c r="D92" s="6">
        <v>-515513.69179999997</v>
      </c>
      <c r="E92" s="7">
        <v>-1330475.8193103638</v>
      </c>
      <c r="F92" s="4">
        <v>364205.56349999999</v>
      </c>
      <c r="G92" s="4">
        <v>262458.12840000016</v>
      </c>
      <c r="H92" s="15">
        <v>217052.43049999999</v>
      </c>
      <c r="I92" s="21">
        <v>73294.202000000005</v>
      </c>
      <c r="J92" s="21">
        <v>93919.153399999996</v>
      </c>
      <c r="K92" s="4">
        <v>29441.1286</v>
      </c>
      <c r="L92" s="4">
        <v>-2235.6244280000001</v>
      </c>
      <c r="M92" s="4">
        <v>-3283.5043690000002</v>
      </c>
      <c r="N92" s="4">
        <v>0</v>
      </c>
      <c r="O92" s="23">
        <v>0</v>
      </c>
      <c r="P92" s="23">
        <v>58.27227087</v>
      </c>
      <c r="Q92" s="8">
        <f t="shared" si="1"/>
        <v>-542285.93823649362</v>
      </c>
    </row>
    <row r="93" spans="1:17" ht="15.75" x14ac:dyDescent="0.25">
      <c r="A93" s="19">
        <v>91</v>
      </c>
      <c r="B93" s="33" t="s">
        <v>76</v>
      </c>
      <c r="C93" s="5">
        <v>-24044.734700000001</v>
      </c>
      <c r="D93" s="6">
        <v>-48156.375899999999</v>
      </c>
      <c r="E93" s="7">
        <v>-409307.10702347342</v>
      </c>
      <c r="F93" s="4">
        <v>-25530.0635</v>
      </c>
      <c r="G93" s="4">
        <v>-45515.840199999999</v>
      </c>
      <c r="H93" s="15">
        <v>-28055.591100000001</v>
      </c>
      <c r="I93" s="21">
        <v>1240.1859999999999</v>
      </c>
      <c r="J93" s="21">
        <v>2247.0924</v>
      </c>
      <c r="K93" s="4">
        <v>726.09429999999998</v>
      </c>
      <c r="L93" s="4">
        <v>-75.656478000000007</v>
      </c>
      <c r="M93" s="4">
        <v>-157.12104199999999</v>
      </c>
      <c r="N93" s="4">
        <v>0</v>
      </c>
      <c r="O93" s="23">
        <v>0</v>
      </c>
      <c r="P93" s="23">
        <v>1.437144843</v>
      </c>
      <c r="Q93" s="8">
        <f t="shared" si="1"/>
        <v>-576627.68009863037</v>
      </c>
    </row>
    <row r="94" spans="1:17" ht="15.75" x14ac:dyDescent="0.25">
      <c r="A94" s="19">
        <v>92</v>
      </c>
      <c r="B94" s="33" t="s">
        <v>77</v>
      </c>
      <c r="C94" s="5">
        <v>97369.936000000002</v>
      </c>
      <c r="D94" s="6">
        <v>61312.618799999997</v>
      </c>
      <c r="E94" s="7">
        <v>65095.122910168153</v>
      </c>
      <c r="F94" s="4">
        <v>784913.86250000005</v>
      </c>
      <c r="G94" s="4">
        <v>11867.863299999992</v>
      </c>
      <c r="H94" s="15">
        <v>186213.58379999999</v>
      </c>
      <c r="I94" s="21">
        <v>20375.288</v>
      </c>
      <c r="J94" s="21">
        <v>27616.018800000002</v>
      </c>
      <c r="K94" s="4">
        <v>16687.723699999999</v>
      </c>
      <c r="L94" s="4">
        <v>-621.48832200000004</v>
      </c>
      <c r="M94" s="4">
        <v>-965.482707</v>
      </c>
      <c r="N94" s="4">
        <v>0</v>
      </c>
      <c r="O94" s="23">
        <v>0</v>
      </c>
      <c r="P94" s="23">
        <v>33.02969701</v>
      </c>
      <c r="Q94" s="8">
        <f t="shared" si="1"/>
        <v>1269898.0764781779</v>
      </c>
    </row>
    <row r="95" spans="1:17" ht="15.75" x14ac:dyDescent="0.25">
      <c r="A95" s="19">
        <v>93</v>
      </c>
      <c r="B95" s="33" t="s">
        <v>78</v>
      </c>
      <c r="C95" s="5">
        <v>-2578.7757000000001</v>
      </c>
      <c r="D95" s="6">
        <v>-1624.3486</v>
      </c>
      <c r="E95" s="7">
        <v>-2249.9591029728763</v>
      </c>
      <c r="F95" s="4">
        <v>-11167.513000000001</v>
      </c>
      <c r="G95" s="4">
        <v>-19088.3295</v>
      </c>
      <c r="H95" s="15">
        <v>-13529.7238</v>
      </c>
      <c r="I95" s="21">
        <v>542.49</v>
      </c>
      <c r="J95" s="21">
        <v>942.38049999999998</v>
      </c>
      <c r="K95" s="4">
        <v>350.15679999999998</v>
      </c>
      <c r="L95" s="4">
        <v>-33.094109000000003</v>
      </c>
      <c r="M95" s="4">
        <v>-65.893065000000007</v>
      </c>
      <c r="N95" s="4">
        <v>0</v>
      </c>
      <c r="O95" s="23">
        <v>0</v>
      </c>
      <c r="P95" s="23">
        <v>0.69305874499999998</v>
      </c>
      <c r="Q95" s="8">
        <f t="shared" si="1"/>
        <v>-48501.916518227881</v>
      </c>
    </row>
    <row r="96" spans="1:17" ht="15.75" x14ac:dyDescent="0.25">
      <c r="A96" s="19">
        <v>94</v>
      </c>
      <c r="B96" s="33" t="s">
        <v>114</v>
      </c>
      <c r="C96" s="5">
        <v>-9694.2530999999999</v>
      </c>
      <c r="D96" s="6">
        <v>-6386.2173000000003</v>
      </c>
      <c r="E96" s="7">
        <v>-3661.2540876037037</v>
      </c>
      <c r="F96" s="4">
        <v>-10986.161700000001</v>
      </c>
      <c r="G96" s="4">
        <v>-17235.082399999999</v>
      </c>
      <c r="H96" s="15">
        <v>-14302.1463</v>
      </c>
      <c r="I96" s="21">
        <v>543.10199999999998</v>
      </c>
      <c r="J96" s="21">
        <v>850.88670000000002</v>
      </c>
      <c r="K96" s="4">
        <v>371.07150000000001</v>
      </c>
      <c r="L96" s="4">
        <v>-32.931744999999999</v>
      </c>
      <c r="M96" s="4">
        <v>-59.495640999999999</v>
      </c>
      <c r="N96" s="4">
        <v>0</v>
      </c>
      <c r="O96" s="23">
        <v>0</v>
      </c>
      <c r="P96" s="23">
        <v>0.73445474099999997</v>
      </c>
      <c r="Q96" s="8">
        <f t="shared" si="1"/>
        <v>-60591.747618862704</v>
      </c>
    </row>
    <row r="97" spans="1:17" ht="15.75" x14ac:dyDescent="0.25">
      <c r="A97" s="19">
        <v>95</v>
      </c>
      <c r="B97" s="33" t="s">
        <v>79</v>
      </c>
      <c r="C97" s="5">
        <v>428008.538</v>
      </c>
      <c r="D97" s="6">
        <v>-8959.0306</v>
      </c>
      <c r="E97" s="7">
        <v>119858.70015124831</v>
      </c>
      <c r="F97" s="4">
        <v>257089.18789999999</v>
      </c>
      <c r="G97" s="4">
        <v>760448.61950000003</v>
      </c>
      <c r="H97" s="15">
        <v>-1229098.3419999999</v>
      </c>
      <c r="I97" s="21">
        <v>77078.444000000003</v>
      </c>
      <c r="J97" s="21">
        <v>114766.152</v>
      </c>
      <c r="K97" s="4">
        <v>78272.148799999995</v>
      </c>
      <c r="L97" s="4">
        <v>-2351.0516050000001</v>
      </c>
      <c r="M97" s="4">
        <v>-4012.3355879999999</v>
      </c>
      <c r="N97" s="4">
        <v>0</v>
      </c>
      <c r="O97" s="23">
        <v>0</v>
      </c>
      <c r="P97" s="23">
        <v>154.92258870000001</v>
      </c>
      <c r="Q97" s="8">
        <f t="shared" si="1"/>
        <v>591255.95314694836</v>
      </c>
    </row>
    <row r="98" spans="1:17" ht="15.75" x14ac:dyDescent="0.25">
      <c r="A98" s="19">
        <v>96</v>
      </c>
      <c r="B98" s="33" t="s">
        <v>80</v>
      </c>
      <c r="C98" s="5">
        <v>6115.7947999999997</v>
      </c>
      <c r="D98" s="6">
        <v>17038.646000000001</v>
      </c>
      <c r="E98" s="7">
        <v>13341.375193121454</v>
      </c>
      <c r="F98" s="4">
        <v>-5007.4664000000002</v>
      </c>
      <c r="G98" s="4">
        <v>-34381.586000000003</v>
      </c>
      <c r="H98" s="15">
        <v>-19197.231400000001</v>
      </c>
      <c r="I98" s="21">
        <v>1019.355</v>
      </c>
      <c r="J98" s="21">
        <v>3172.337</v>
      </c>
      <c r="K98" s="4">
        <v>496.83510000000001</v>
      </c>
      <c r="L98" s="4">
        <v>-31.092417999999999</v>
      </c>
      <c r="M98" s="4">
        <v>-110.907968</v>
      </c>
      <c r="N98" s="4">
        <v>0</v>
      </c>
      <c r="O98" s="23">
        <v>0</v>
      </c>
      <c r="P98" s="23">
        <v>0.983376256</v>
      </c>
      <c r="Q98" s="8">
        <f t="shared" si="1"/>
        <v>-17542.95771662255</v>
      </c>
    </row>
    <row r="99" spans="1:17" ht="15.75" x14ac:dyDescent="0.25">
      <c r="A99" s="19">
        <v>97</v>
      </c>
      <c r="B99" s="33" t="s">
        <v>81</v>
      </c>
      <c r="C99" s="5">
        <v>-36880.706100000003</v>
      </c>
      <c r="D99" s="6">
        <v>-22843.3815</v>
      </c>
      <c r="E99" s="7">
        <v>-15820.943871648953</v>
      </c>
      <c r="F99" s="4">
        <v>-23661.562600000001</v>
      </c>
      <c r="G99" s="4">
        <v>-42428.574200000003</v>
      </c>
      <c r="H99" s="15">
        <v>-29916.297999999999</v>
      </c>
      <c r="I99" s="21">
        <v>1173.232</v>
      </c>
      <c r="J99" s="21">
        <v>3053.1145999999999</v>
      </c>
      <c r="K99" s="4">
        <v>951.35109999999997</v>
      </c>
      <c r="L99" s="4">
        <v>-71.324179000000001</v>
      </c>
      <c r="M99" s="4">
        <v>-190.522853</v>
      </c>
      <c r="N99" s="4">
        <v>0</v>
      </c>
      <c r="O99" s="23">
        <v>0</v>
      </c>
      <c r="P99" s="23">
        <v>1.882991356</v>
      </c>
      <c r="Q99" s="8">
        <f t="shared" si="1"/>
        <v>-166633.73261229298</v>
      </c>
    </row>
    <row r="100" spans="1:17" ht="15.75" x14ac:dyDescent="0.25">
      <c r="A100" s="19">
        <v>98</v>
      </c>
      <c r="B100" s="33" t="s">
        <v>82</v>
      </c>
      <c r="C100" s="5">
        <v>1563.2365</v>
      </c>
      <c r="D100" s="6">
        <v>8637.3114000000005</v>
      </c>
      <c r="E100" s="7">
        <v>6178.398496110528</v>
      </c>
      <c r="F100" s="4">
        <v>-5313.2548999999999</v>
      </c>
      <c r="G100" s="4">
        <v>-30399.548200000001</v>
      </c>
      <c r="H100" s="15">
        <v>-11139.2068</v>
      </c>
      <c r="I100" s="21">
        <v>258.10399999999998</v>
      </c>
      <c r="J100" s="21">
        <v>1500.8091999999999</v>
      </c>
      <c r="K100" s="4">
        <v>288.28890000000001</v>
      </c>
      <c r="L100" s="4">
        <v>-7.8727210000000003</v>
      </c>
      <c r="M100" s="4">
        <v>-52.469740999999999</v>
      </c>
      <c r="N100" s="4">
        <v>0</v>
      </c>
      <c r="O100" s="23">
        <v>0</v>
      </c>
      <c r="P100" s="23">
        <v>0.57060475099999997</v>
      </c>
      <c r="Q100" s="8">
        <f t="shared" si="1"/>
        <v>-28485.633261138475</v>
      </c>
    </row>
    <row r="101" spans="1:17" ht="15.75" x14ac:dyDescent="0.25">
      <c r="A101" s="19">
        <v>99</v>
      </c>
      <c r="B101" s="33" t="s">
        <v>83</v>
      </c>
      <c r="C101" s="5">
        <v>198194.83600000001</v>
      </c>
      <c r="D101" s="6">
        <v>240194.41560000001</v>
      </c>
      <c r="E101" s="7">
        <v>335967.42695720837</v>
      </c>
      <c r="F101" s="4">
        <v>1747441.4210000001</v>
      </c>
      <c r="G101" s="4">
        <v>926821.46859999979</v>
      </c>
      <c r="H101" s="15">
        <v>1772572.3359999999</v>
      </c>
      <c r="I101" s="21">
        <v>34261.858999999997</v>
      </c>
      <c r="J101" s="21">
        <v>60287.927100000001</v>
      </c>
      <c r="K101" s="4">
        <v>14096.972400000001</v>
      </c>
      <c r="L101" s="4">
        <v>-1045.057401</v>
      </c>
      <c r="M101" s="4">
        <v>-2107.7241949999998</v>
      </c>
      <c r="N101" s="4">
        <v>0</v>
      </c>
      <c r="O101" s="23">
        <v>0</v>
      </c>
      <c r="P101" s="23">
        <v>27.901871700000001</v>
      </c>
      <c r="Q101" s="8">
        <f t="shared" si="1"/>
        <v>5326713.7829329092</v>
      </c>
    </row>
    <row r="102" spans="1:17" ht="15.75" x14ac:dyDescent="0.25">
      <c r="A102" s="19">
        <v>100</v>
      </c>
      <c r="B102" s="33" t="s">
        <v>84</v>
      </c>
      <c r="C102" s="5">
        <v>-73269.740399999995</v>
      </c>
      <c r="D102" s="6">
        <v>-600029.67009999999</v>
      </c>
      <c r="E102" s="7">
        <v>-309252.97461268597</v>
      </c>
      <c r="F102" s="4">
        <v>-345097.7536</v>
      </c>
      <c r="G102" s="4">
        <v>903953.69610000006</v>
      </c>
      <c r="H102" s="15">
        <v>-176021.97769999999</v>
      </c>
      <c r="I102" s="21">
        <v>149263.37700000001</v>
      </c>
      <c r="J102" s="21">
        <v>60183.556700000001</v>
      </c>
      <c r="K102" s="4">
        <v>64097.871700000003</v>
      </c>
      <c r="L102" s="4">
        <v>-4552.8410089999998</v>
      </c>
      <c r="M102" s="4">
        <v>-2104.0753070000001</v>
      </c>
      <c r="N102" s="4">
        <v>0</v>
      </c>
      <c r="O102" s="23">
        <v>0</v>
      </c>
      <c r="P102" s="23">
        <v>126.8677093</v>
      </c>
      <c r="Q102" s="8">
        <f t="shared" si="1"/>
        <v>-332703.66351938591</v>
      </c>
    </row>
    <row r="103" spans="1:17" ht="15.75" x14ac:dyDescent="0.25">
      <c r="A103" s="19">
        <v>101</v>
      </c>
      <c r="B103" s="33" t="s">
        <v>85</v>
      </c>
      <c r="C103" s="5">
        <v>737097.38749999995</v>
      </c>
      <c r="D103" s="6">
        <v>638234.76399999997</v>
      </c>
      <c r="E103" s="7">
        <v>744189.53703731066</v>
      </c>
      <c r="F103" s="4">
        <v>-1052575.9709999999</v>
      </c>
      <c r="G103" s="4">
        <v>-1946593.1469000001</v>
      </c>
      <c r="H103" s="15">
        <v>-1047308.895</v>
      </c>
      <c r="I103" s="21">
        <v>128151.659</v>
      </c>
      <c r="J103" s="21">
        <v>227865.93799999999</v>
      </c>
      <c r="K103" s="4">
        <v>64647.517</v>
      </c>
      <c r="L103" s="4">
        <v>-3908.8900480000002</v>
      </c>
      <c r="M103" s="4">
        <v>-7966.4134100000001</v>
      </c>
      <c r="N103" s="4">
        <v>0</v>
      </c>
      <c r="O103" s="23">
        <v>0</v>
      </c>
      <c r="P103" s="23">
        <v>127.9556118</v>
      </c>
      <c r="Q103" s="8">
        <f t="shared" si="1"/>
        <v>-1518038.5582088891</v>
      </c>
    </row>
    <row r="104" spans="1:17" ht="15.75" x14ac:dyDescent="0.25">
      <c r="A104" s="19">
        <v>102</v>
      </c>
      <c r="B104" s="39" t="s">
        <v>149</v>
      </c>
      <c r="C104" s="35">
        <v>0</v>
      </c>
      <c r="D104" s="36">
        <v>0</v>
      </c>
      <c r="E104" s="37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4">
        <v>0</v>
      </c>
      <c r="O104" s="38">
        <v>-500.51836003468998</v>
      </c>
      <c r="P104" s="38">
        <v>0</v>
      </c>
      <c r="Q104" s="8">
        <f t="shared" si="1"/>
        <v>-500.51836003468998</v>
      </c>
    </row>
    <row r="105" spans="1:17" ht="15.75" x14ac:dyDescent="0.25">
      <c r="A105" s="19">
        <v>103</v>
      </c>
      <c r="B105" s="33" t="s">
        <v>86</v>
      </c>
      <c r="C105" s="5">
        <v>1387316.997</v>
      </c>
      <c r="D105" s="6">
        <v>-296763.60350000003</v>
      </c>
      <c r="E105" s="7">
        <v>-1184042.6101946735</v>
      </c>
      <c r="F105" s="4">
        <v>98217.256399999998</v>
      </c>
      <c r="G105" s="4">
        <v>726690.82169999939</v>
      </c>
      <c r="H105" s="15">
        <v>-1327188.128</v>
      </c>
      <c r="I105" s="21">
        <v>267634.00199999998</v>
      </c>
      <c r="J105" s="21">
        <v>317543.45309999998</v>
      </c>
      <c r="K105" s="4">
        <v>148158.17060000001</v>
      </c>
      <c r="L105" s="4">
        <v>-8163.3893509999998</v>
      </c>
      <c r="M105" s="4">
        <v>-11101.626007000001</v>
      </c>
      <c r="N105" s="4">
        <v>0</v>
      </c>
      <c r="O105" s="23">
        <v>0</v>
      </c>
      <c r="P105" s="23">
        <v>293.24667449999998</v>
      </c>
      <c r="Q105" s="8">
        <f t="shared" si="1"/>
        <v>118594.59042182576</v>
      </c>
    </row>
    <row r="106" spans="1:17" ht="15.75" x14ac:dyDescent="0.25">
      <c r="A106" s="19">
        <v>104</v>
      </c>
      <c r="B106" s="33" t="s">
        <v>87</v>
      </c>
      <c r="C106" s="5">
        <v>0</v>
      </c>
      <c r="D106" s="6">
        <v>0</v>
      </c>
      <c r="E106" s="7">
        <v>0</v>
      </c>
      <c r="F106" s="4">
        <v>0</v>
      </c>
      <c r="G106" s="4">
        <v>0</v>
      </c>
      <c r="H106" s="15">
        <v>0</v>
      </c>
      <c r="I106" s="21">
        <v>0</v>
      </c>
      <c r="J106" s="21">
        <v>0</v>
      </c>
      <c r="K106" s="4">
        <v>0</v>
      </c>
      <c r="L106" s="4">
        <v>0</v>
      </c>
      <c r="M106" s="4">
        <v>0</v>
      </c>
      <c r="N106" s="4">
        <v>0</v>
      </c>
      <c r="O106" s="23">
        <v>0</v>
      </c>
      <c r="P106" s="23">
        <v>0</v>
      </c>
      <c r="Q106" s="8">
        <f t="shared" si="1"/>
        <v>0</v>
      </c>
    </row>
    <row r="107" spans="1:17" ht="15.75" x14ac:dyDescent="0.25">
      <c r="A107" s="19">
        <v>105</v>
      </c>
      <c r="B107" s="33" t="s">
        <v>88</v>
      </c>
      <c r="C107" s="5">
        <v>5979.7089999999998</v>
      </c>
      <c r="D107" s="6">
        <v>15476.968000000001</v>
      </c>
      <c r="E107" s="7">
        <v>13191.116358455609</v>
      </c>
      <c r="F107" s="4">
        <v>-20324.319800000001</v>
      </c>
      <c r="G107" s="4">
        <v>-48657.435900000004</v>
      </c>
      <c r="H107" s="15">
        <v>-19197.231400000001</v>
      </c>
      <c r="I107" s="21">
        <v>987.30399999999997</v>
      </c>
      <c r="J107" s="21">
        <v>2696.3319999999999</v>
      </c>
      <c r="K107" s="4">
        <v>496.83510000000001</v>
      </c>
      <c r="L107" s="4">
        <v>-30.114818</v>
      </c>
      <c r="M107" s="4">
        <v>-94.266373000000002</v>
      </c>
      <c r="N107" s="4">
        <v>0</v>
      </c>
      <c r="O107" s="23">
        <v>0</v>
      </c>
      <c r="P107" s="23">
        <v>0.983376256</v>
      </c>
      <c r="Q107" s="8">
        <f t="shared" si="1"/>
        <v>-49474.120456288401</v>
      </c>
    </row>
    <row r="108" spans="1:17" ht="15.75" x14ac:dyDescent="0.25">
      <c r="A108" s="19">
        <v>106</v>
      </c>
      <c r="B108" s="33" t="s">
        <v>115</v>
      </c>
      <c r="C108" s="5">
        <v>-8065.5178999999998</v>
      </c>
      <c r="D108" s="6">
        <v>-6016.1331</v>
      </c>
      <c r="E108" s="7">
        <v>-10146.527797075712</v>
      </c>
      <c r="F108" s="4">
        <v>-4309.6814000000004</v>
      </c>
      <c r="G108" s="4">
        <v>-9021.7497000000003</v>
      </c>
      <c r="H108" s="15">
        <v>-5574.8554999999997</v>
      </c>
      <c r="I108" s="21">
        <v>209.35300000000001</v>
      </c>
      <c r="J108" s="21">
        <v>445.39890000000003</v>
      </c>
      <c r="K108" s="4">
        <v>144.28039999999999</v>
      </c>
      <c r="L108" s="4">
        <v>-12.771426</v>
      </c>
      <c r="M108" s="4">
        <v>-31.143152000000001</v>
      </c>
      <c r="N108" s="4">
        <v>0</v>
      </c>
      <c r="O108" s="23">
        <v>0</v>
      </c>
      <c r="P108" s="23">
        <v>0.285571413</v>
      </c>
      <c r="Q108" s="8">
        <f t="shared" si="1"/>
        <v>-42379.062103662705</v>
      </c>
    </row>
    <row r="109" spans="1:17" ht="15.75" x14ac:dyDescent="0.25">
      <c r="A109" s="19">
        <v>107</v>
      </c>
      <c r="B109" s="33" t="s">
        <v>129</v>
      </c>
      <c r="C109" s="5">
        <v>-1943.2348</v>
      </c>
      <c r="D109" s="6">
        <v>-2546.5223000000001</v>
      </c>
      <c r="E109" s="7">
        <v>-8009.4134115722427</v>
      </c>
      <c r="F109" s="4">
        <v>-889.01210000000003</v>
      </c>
      <c r="G109" s="4">
        <v>-3922.7255</v>
      </c>
      <c r="H109" s="15">
        <v>-4226.9027999999998</v>
      </c>
      <c r="I109" s="21">
        <v>43.186</v>
      </c>
      <c r="J109" s="21">
        <v>193.6628</v>
      </c>
      <c r="K109" s="4">
        <v>109.3946</v>
      </c>
      <c r="L109" s="4">
        <v>-2.634522</v>
      </c>
      <c r="M109" s="4">
        <v>-13.54128</v>
      </c>
      <c r="N109" s="4">
        <v>0</v>
      </c>
      <c r="O109" s="23">
        <v>0</v>
      </c>
      <c r="P109" s="23">
        <v>0.216522671</v>
      </c>
      <c r="Q109" s="8">
        <f t="shared" si="1"/>
        <v>-21207.526790901247</v>
      </c>
    </row>
    <row r="110" spans="1:17" ht="15.75" x14ac:dyDescent="0.25">
      <c r="A110" s="19">
        <v>108</v>
      </c>
      <c r="B110" s="39" t="s">
        <v>150</v>
      </c>
      <c r="C110" s="35">
        <v>0</v>
      </c>
      <c r="D110" s="36">
        <v>0</v>
      </c>
      <c r="E110" s="37">
        <v>-808.29470000000003</v>
      </c>
      <c r="F110" s="38">
        <v>0</v>
      </c>
      <c r="G110" s="38">
        <v>0</v>
      </c>
      <c r="H110" s="38">
        <v>-546.60239999999999</v>
      </c>
      <c r="I110" s="38">
        <v>0</v>
      </c>
      <c r="J110" s="38">
        <v>0</v>
      </c>
      <c r="K110" s="38">
        <v>14.1464</v>
      </c>
      <c r="L110" s="38">
        <v>0</v>
      </c>
      <c r="M110" s="38">
        <v>0</v>
      </c>
      <c r="N110" s="4">
        <v>0</v>
      </c>
      <c r="O110" s="38">
        <v>-1674.11066033016</v>
      </c>
      <c r="P110" s="38">
        <v>2.7999652999999999E-2</v>
      </c>
      <c r="Q110" s="8">
        <f t="shared" si="1"/>
        <v>-3014.8333606771603</v>
      </c>
    </row>
    <row r="111" spans="1:17" ht="15.75" x14ac:dyDescent="0.25">
      <c r="A111" s="19">
        <v>109</v>
      </c>
      <c r="B111" s="33" t="s">
        <v>89</v>
      </c>
      <c r="C111" s="5">
        <v>-72711.238700000002</v>
      </c>
      <c r="D111" s="6">
        <v>-44278.0501</v>
      </c>
      <c r="E111" s="7">
        <v>-15390.831639591006</v>
      </c>
      <c r="F111" s="4">
        <v>-57943.847099999999</v>
      </c>
      <c r="G111" s="4">
        <v>-196539.98300000001</v>
      </c>
      <c r="H111" s="15">
        <v>-62896.253599999996</v>
      </c>
      <c r="I111" s="21">
        <v>2937.67</v>
      </c>
      <c r="J111" s="21">
        <v>9784.0581000000002</v>
      </c>
      <c r="K111" s="4">
        <v>1699.1273000000001</v>
      </c>
      <c r="L111" s="4">
        <v>-177.83748900000001</v>
      </c>
      <c r="M111" s="4">
        <v>-681.45613000000003</v>
      </c>
      <c r="N111" s="4">
        <v>0</v>
      </c>
      <c r="O111" s="23">
        <v>0</v>
      </c>
      <c r="P111" s="23">
        <v>3.3630506019999999</v>
      </c>
      <c r="Q111" s="8">
        <f t="shared" si="1"/>
        <v>-436195.279307989</v>
      </c>
    </row>
    <row r="112" spans="1:17" ht="15.75" x14ac:dyDescent="0.25">
      <c r="A112" s="19">
        <v>110</v>
      </c>
      <c r="B112" s="34" t="s">
        <v>116</v>
      </c>
      <c r="C112" s="5">
        <v>3014.9758999999999</v>
      </c>
      <c r="D112" s="6">
        <v>7290.8463000000002</v>
      </c>
      <c r="E112" s="7">
        <v>7203.2395518066187</v>
      </c>
      <c r="F112" s="4">
        <v>-7216.7947000000004</v>
      </c>
      <c r="G112" s="4">
        <v>-22378.131300000005</v>
      </c>
      <c r="H112" s="15">
        <v>-7724.6107000000002</v>
      </c>
      <c r="I112" s="21">
        <v>497.8</v>
      </c>
      <c r="J112" s="21">
        <v>1266.8489999999999</v>
      </c>
      <c r="K112" s="4">
        <v>282.55</v>
      </c>
      <c r="L112" s="4">
        <v>-15.183925</v>
      </c>
      <c r="M112" s="4">
        <v>-44.290264999999998</v>
      </c>
      <c r="N112" s="4">
        <v>0</v>
      </c>
      <c r="O112" s="23">
        <v>0</v>
      </c>
      <c r="P112" s="23">
        <v>0.55924582899999997</v>
      </c>
      <c r="Q112" s="8">
        <f t="shared" si="1"/>
        <v>-17822.190892364386</v>
      </c>
    </row>
    <row r="113" spans="1:17" ht="15.75" x14ac:dyDescent="0.25">
      <c r="A113" s="19">
        <v>111</v>
      </c>
      <c r="B113" s="34" t="s">
        <v>90</v>
      </c>
      <c r="C113" s="5">
        <v>-3723.3395</v>
      </c>
      <c r="D113" s="6">
        <v>-3662.4384</v>
      </c>
      <c r="E113" s="7">
        <v>-660.03236084419768</v>
      </c>
      <c r="F113" s="4">
        <v>-5186.3926000000001</v>
      </c>
      <c r="G113" s="4">
        <v>-5076.3861999999999</v>
      </c>
      <c r="H113" s="15">
        <v>-6736.4835000000003</v>
      </c>
      <c r="I113" s="21">
        <v>251.94200000000001</v>
      </c>
      <c r="J113" s="21">
        <v>250.61840000000001</v>
      </c>
      <c r="K113" s="4">
        <v>174.34389999999999</v>
      </c>
      <c r="L113" s="4">
        <v>-15.369496</v>
      </c>
      <c r="M113" s="4">
        <v>-17.523724999999999</v>
      </c>
      <c r="N113" s="4">
        <v>0</v>
      </c>
      <c r="O113" s="23">
        <v>0</v>
      </c>
      <c r="P113" s="23">
        <v>0.34507569300000002</v>
      </c>
      <c r="Q113" s="8">
        <f t="shared" si="1"/>
        <v>-24400.716406151201</v>
      </c>
    </row>
    <row r="114" spans="1:17" ht="15.75" x14ac:dyDescent="0.25">
      <c r="A114" s="19">
        <v>112</v>
      </c>
      <c r="B114" s="34" t="s">
        <v>91</v>
      </c>
      <c r="C114" s="16">
        <v>-288681.38160000002</v>
      </c>
      <c r="D114" s="17">
        <v>5956.8701000000001</v>
      </c>
      <c r="E114" s="18">
        <v>-18091.6647879956</v>
      </c>
      <c r="F114" s="15">
        <v>-321278.62929999997</v>
      </c>
      <c r="G114" s="15">
        <v>-1076915.9635000001</v>
      </c>
      <c r="H114" s="15">
        <v>1119051.2350000001</v>
      </c>
      <c r="I114" s="15">
        <v>15671.888999999999</v>
      </c>
      <c r="J114" s="15">
        <v>53813.102500000001</v>
      </c>
      <c r="K114" s="15">
        <v>8962.2266</v>
      </c>
      <c r="L114" s="15">
        <v>-954.06265800000006</v>
      </c>
      <c r="M114" s="15">
        <v>-3702.684624</v>
      </c>
      <c r="N114" s="4">
        <v>0</v>
      </c>
      <c r="O114" s="23">
        <v>0</v>
      </c>
      <c r="P114" s="23">
        <v>17.738766089999999</v>
      </c>
      <c r="Q114" s="8">
        <f t="shared" si="1"/>
        <v>-506151.32450390555</v>
      </c>
    </row>
    <row r="115" spans="1:17" ht="15.75" x14ac:dyDescent="0.25">
      <c r="A115" s="19">
        <v>113</v>
      </c>
      <c r="B115" s="34" t="s">
        <v>92</v>
      </c>
      <c r="C115" s="5">
        <v>-581.78020000000004</v>
      </c>
      <c r="D115" s="6">
        <v>-358.09870000000001</v>
      </c>
      <c r="E115" s="7">
        <v>-506.22070642911069</v>
      </c>
      <c r="F115" s="4">
        <v>-309.3057</v>
      </c>
      <c r="G115" s="4">
        <v>-597.79039999999998</v>
      </c>
      <c r="H115" s="15">
        <v>-211.3235</v>
      </c>
      <c r="I115" s="21">
        <v>15.025</v>
      </c>
      <c r="J115" s="21">
        <v>29.512599999999999</v>
      </c>
      <c r="K115" s="4">
        <v>5.4691999999999998</v>
      </c>
      <c r="L115" s="4">
        <v>-0.916605</v>
      </c>
      <c r="M115" s="4">
        <v>-2.063577</v>
      </c>
      <c r="N115" s="4">
        <v>0</v>
      </c>
      <c r="O115" s="23">
        <v>0</v>
      </c>
      <c r="P115" s="23">
        <v>1.0825025E-2</v>
      </c>
      <c r="Q115" s="8">
        <f t="shared" si="1"/>
        <v>-2517.4817634041101</v>
      </c>
    </row>
    <row r="116" spans="1:17" ht="15.75" x14ac:dyDescent="0.25">
      <c r="A116" s="19">
        <v>114</v>
      </c>
      <c r="B116" s="34" t="s">
        <v>130</v>
      </c>
      <c r="C116" s="5">
        <v>-133686.05790000001</v>
      </c>
      <c r="D116" s="6">
        <v>1311.0372</v>
      </c>
      <c r="E116" s="7">
        <v>-92284.084188558219</v>
      </c>
      <c r="F116" s="4">
        <v>-126683.5322</v>
      </c>
      <c r="G116" s="4">
        <v>-479419.56310000003</v>
      </c>
      <c r="H116" s="15">
        <v>-131557.58470000001</v>
      </c>
      <c r="I116" s="21">
        <v>6200.7110000000002</v>
      </c>
      <c r="J116" s="21">
        <v>23668.684000000001</v>
      </c>
      <c r="K116" s="4">
        <v>3405.3503999999998</v>
      </c>
      <c r="L116" s="4">
        <v>-374.49831999999998</v>
      </c>
      <c r="M116" s="4">
        <v>-1654.960137</v>
      </c>
      <c r="N116" s="4">
        <v>0</v>
      </c>
      <c r="O116" s="23">
        <v>0</v>
      </c>
      <c r="P116" s="23">
        <v>6.7401459189999997</v>
      </c>
      <c r="Q116" s="8">
        <f t="shared" si="1"/>
        <v>-931067.75779963925</v>
      </c>
    </row>
    <row r="117" spans="1:17" ht="15.75" x14ac:dyDescent="0.25">
      <c r="A117" s="19">
        <v>115</v>
      </c>
      <c r="B117" s="34" t="s">
        <v>93</v>
      </c>
      <c r="C117" s="5">
        <v>-8675.6874000000007</v>
      </c>
      <c r="D117" s="6">
        <v>-7670.5221000000001</v>
      </c>
      <c r="E117" s="7">
        <v>-3788.3387106082791</v>
      </c>
      <c r="F117" s="4">
        <v>-14921.9341</v>
      </c>
      <c r="G117" s="4">
        <v>-20208.119699999999</v>
      </c>
      <c r="H117" s="15">
        <v>-17802.495900000002</v>
      </c>
      <c r="I117" s="21">
        <v>724.87</v>
      </c>
      <c r="J117" s="21">
        <v>997.66390000000001</v>
      </c>
      <c r="K117" s="4">
        <v>460.73849999999999</v>
      </c>
      <c r="L117" s="4">
        <v>-44.220061999999999</v>
      </c>
      <c r="M117" s="4">
        <v>-69.758589999999998</v>
      </c>
      <c r="N117" s="4">
        <v>0</v>
      </c>
      <c r="O117" s="23">
        <v>0</v>
      </c>
      <c r="P117" s="23">
        <v>0.91193106800000001</v>
      </c>
      <c r="Q117" s="8">
        <f t="shared" si="1"/>
        <v>-70996.892231540274</v>
      </c>
    </row>
    <row r="118" spans="1:17" ht="15.75" x14ac:dyDescent="0.25">
      <c r="A118" s="19">
        <v>116</v>
      </c>
      <c r="B118" s="34" t="s">
        <v>94</v>
      </c>
      <c r="C118" s="5">
        <v>380971.6153</v>
      </c>
      <c r="D118" s="6">
        <v>76699.774000000005</v>
      </c>
      <c r="E118" s="7">
        <v>-93563.860847998003</v>
      </c>
      <c r="F118" s="4">
        <v>-53418.845999999998</v>
      </c>
      <c r="G118" s="4">
        <v>249870.12350000005</v>
      </c>
      <c r="H118" s="15">
        <v>-112880.8175</v>
      </c>
      <c r="I118" s="21">
        <v>71427.657999999996</v>
      </c>
      <c r="J118" s="21">
        <v>95541.849199999997</v>
      </c>
      <c r="K118" s="4">
        <v>39751.856500000002</v>
      </c>
      <c r="L118" s="4">
        <v>-2178.690979</v>
      </c>
      <c r="M118" s="4">
        <v>-3340.2353840000001</v>
      </c>
      <c r="N118" s="4">
        <v>0</v>
      </c>
      <c r="O118" s="23">
        <v>0</v>
      </c>
      <c r="P118" s="23">
        <v>78.680100260000003</v>
      </c>
      <c r="Q118" s="8">
        <f t="shared" si="1"/>
        <v>648959.10588926205</v>
      </c>
    </row>
    <row r="119" spans="1:17" ht="15.75" x14ac:dyDescent="0.25">
      <c r="A119" s="19">
        <v>117</v>
      </c>
      <c r="B119" s="34" t="s">
        <v>95</v>
      </c>
      <c r="C119" s="5">
        <v>620720.07149999996</v>
      </c>
      <c r="D119" s="6">
        <v>-55762.951800000003</v>
      </c>
      <c r="E119" s="7">
        <v>221599.7676377031</v>
      </c>
      <c r="F119" s="4">
        <v>-567793.31940000004</v>
      </c>
      <c r="G119" s="4">
        <v>-721885.09560000012</v>
      </c>
      <c r="H119" s="15">
        <v>-215162.9809</v>
      </c>
      <c r="I119" s="21">
        <v>129052.371</v>
      </c>
      <c r="J119" s="21">
        <v>82118.405599999998</v>
      </c>
      <c r="K119" s="4">
        <v>32726.044300000001</v>
      </c>
      <c r="L119" s="4">
        <v>-3936.363636</v>
      </c>
      <c r="M119" s="4">
        <v>-2870.9388210000002</v>
      </c>
      <c r="N119" s="4">
        <v>0</v>
      </c>
      <c r="O119" s="23">
        <v>0</v>
      </c>
      <c r="P119" s="23">
        <v>64.774042570000006</v>
      </c>
      <c r="Q119" s="8">
        <f t="shared" si="1"/>
        <v>-481130.21607672708</v>
      </c>
    </row>
    <row r="120" spans="1:17" ht="15.75" x14ac:dyDescent="0.25">
      <c r="A120" s="19">
        <v>118</v>
      </c>
      <c r="B120" s="34" t="s">
        <v>96</v>
      </c>
      <c r="C120" s="5">
        <v>-3155.2507999999998</v>
      </c>
      <c r="D120" s="6">
        <v>-2407.2993999999999</v>
      </c>
      <c r="E120" s="7">
        <v>-3787.1674371422578</v>
      </c>
      <c r="F120" s="4">
        <v>-1782.7705000000001</v>
      </c>
      <c r="G120" s="4">
        <v>-2669.6790999999998</v>
      </c>
      <c r="H120" s="15">
        <v>-2446.7483999999999</v>
      </c>
      <c r="I120" s="21">
        <v>86.602999999999994</v>
      </c>
      <c r="J120" s="21">
        <v>131.8006</v>
      </c>
      <c r="K120" s="4">
        <v>63.3232</v>
      </c>
      <c r="L120" s="4">
        <v>-5.2831099999999998</v>
      </c>
      <c r="M120" s="4">
        <v>-9.2157540000000004</v>
      </c>
      <c r="N120" s="4">
        <v>0</v>
      </c>
      <c r="O120" s="23">
        <v>0</v>
      </c>
      <c r="P120" s="23">
        <v>0.12533443999999999</v>
      </c>
      <c r="Q120" s="8">
        <f t="shared" si="1"/>
        <v>-15981.562366702259</v>
      </c>
    </row>
    <row r="121" spans="1:17" ht="15.75" x14ac:dyDescent="0.25">
      <c r="A121" s="19">
        <v>119</v>
      </c>
      <c r="B121" s="34" t="s">
        <v>97</v>
      </c>
      <c r="C121" s="5">
        <v>439236.25069999998</v>
      </c>
      <c r="D121" s="6">
        <v>250954.8689</v>
      </c>
      <c r="E121" s="7">
        <v>-691470.93370049878</v>
      </c>
      <c r="F121" s="4">
        <v>461722.14689999999</v>
      </c>
      <c r="G121" s="4">
        <v>577632.80920000002</v>
      </c>
      <c r="H121" s="15">
        <v>-97800.899099999995</v>
      </c>
      <c r="I121" s="21">
        <v>145249.77100000001</v>
      </c>
      <c r="J121" s="21">
        <v>207197.63320000001</v>
      </c>
      <c r="K121" s="4">
        <v>77518.574399999998</v>
      </c>
      <c r="L121" s="4">
        <v>-4430.4177659999996</v>
      </c>
      <c r="M121" s="4">
        <v>-7243.8295010000002</v>
      </c>
      <c r="N121" s="4">
        <v>0</v>
      </c>
      <c r="O121" s="23">
        <v>0</v>
      </c>
      <c r="P121" s="23">
        <v>153.43105320000001</v>
      </c>
      <c r="Q121" s="8">
        <f t="shared" si="1"/>
        <v>1358719.4052857014</v>
      </c>
    </row>
    <row r="122" spans="1:17" ht="15.75" x14ac:dyDescent="0.25">
      <c r="A122" s="19">
        <v>120</v>
      </c>
      <c r="B122" s="34" t="s">
        <v>98</v>
      </c>
      <c r="C122" s="5">
        <v>746754.55619999999</v>
      </c>
      <c r="D122" s="6">
        <v>-906677.12820000004</v>
      </c>
      <c r="E122" s="7">
        <v>-1070649.1159786703</v>
      </c>
      <c r="F122" s="4">
        <v>193948.54699999999</v>
      </c>
      <c r="G122" s="4">
        <v>42394.659199999267</v>
      </c>
      <c r="H122" s="15">
        <v>325265.6876</v>
      </c>
      <c r="I122" s="21">
        <v>142714.995</v>
      </c>
      <c r="J122" s="21">
        <v>229839.13219999999</v>
      </c>
      <c r="K122" s="4">
        <v>67247.239600000001</v>
      </c>
      <c r="L122" s="4">
        <v>-4353.1018679999997</v>
      </c>
      <c r="M122" s="4">
        <v>-8035.3981880000001</v>
      </c>
      <c r="N122" s="4">
        <v>0</v>
      </c>
      <c r="O122" s="23">
        <v>0</v>
      </c>
      <c r="P122" s="23">
        <v>133.1011938</v>
      </c>
      <c r="Q122" s="8">
        <f t="shared" si="1"/>
        <v>-241416.82624087122</v>
      </c>
    </row>
    <row r="123" spans="1:17" ht="15.75" x14ac:dyDescent="0.25">
      <c r="A123" s="19">
        <v>121</v>
      </c>
      <c r="B123" s="34" t="s">
        <v>122</v>
      </c>
      <c r="C123" s="5">
        <v>589443.43590000004</v>
      </c>
      <c r="D123" s="6">
        <v>-2055877.8624</v>
      </c>
      <c r="E123" s="7">
        <v>1154144.7662273287</v>
      </c>
      <c r="F123" s="4">
        <v>-312354.12569999998</v>
      </c>
      <c r="G123" s="4">
        <v>72327.279899999936</v>
      </c>
      <c r="H123" s="15">
        <v>-425775.60950000002</v>
      </c>
      <c r="I123" s="21">
        <v>108720.819</v>
      </c>
      <c r="J123" s="21">
        <v>99136.126600000003</v>
      </c>
      <c r="K123" s="4">
        <v>60502.084799999997</v>
      </c>
      <c r="L123" s="4">
        <v>-3316.2093329999998</v>
      </c>
      <c r="M123" s="4">
        <v>-3465.894796</v>
      </c>
      <c r="N123" s="4">
        <v>0</v>
      </c>
      <c r="O123" s="23">
        <v>0</v>
      </c>
      <c r="P123" s="23">
        <v>119.750636</v>
      </c>
      <c r="Q123" s="8">
        <f t="shared" si="1"/>
        <v>-716395.43866567151</v>
      </c>
    </row>
    <row r="124" spans="1:17" ht="15.75" x14ac:dyDescent="0.25">
      <c r="A124" s="19">
        <v>122</v>
      </c>
      <c r="B124" s="34" t="s">
        <v>99</v>
      </c>
      <c r="C124" s="5">
        <v>-6461.6381000000001</v>
      </c>
      <c r="D124" s="6">
        <v>49538.041299999997</v>
      </c>
      <c r="E124" s="7">
        <v>101461.02305245274</v>
      </c>
      <c r="F124" s="4">
        <v>1235925.3770000001</v>
      </c>
      <c r="G124" s="4">
        <v>307978.39219999989</v>
      </c>
      <c r="H124" s="15">
        <v>1182522.9609999999</v>
      </c>
      <c r="I124" s="21">
        <v>24882.886999999999</v>
      </c>
      <c r="J124" s="21">
        <v>49429.852800000001</v>
      </c>
      <c r="K124" s="4">
        <v>9491.2898999999998</v>
      </c>
      <c r="L124" s="4">
        <v>-758.97941600000001</v>
      </c>
      <c r="M124" s="4">
        <v>-1728.1154240000001</v>
      </c>
      <c r="N124" s="4">
        <v>0</v>
      </c>
      <c r="O124" s="23">
        <v>0</v>
      </c>
      <c r="P124" s="23">
        <v>18.785931189999999</v>
      </c>
      <c r="Q124" s="8">
        <f t="shared" si="1"/>
        <v>2952299.8772436427</v>
      </c>
    </row>
    <row r="125" spans="1:17" ht="15.75" x14ac:dyDescent="0.25">
      <c r="A125" s="19">
        <v>123</v>
      </c>
      <c r="B125" s="34" t="s">
        <v>100</v>
      </c>
      <c r="C125" s="5">
        <v>17894.9061</v>
      </c>
      <c r="D125" s="6">
        <v>-1553.1161</v>
      </c>
      <c r="E125" s="7">
        <v>-24007.127555444502</v>
      </c>
      <c r="F125" s="4">
        <v>215423.99660000001</v>
      </c>
      <c r="G125" s="4">
        <v>175703.5048</v>
      </c>
      <c r="H125" s="15">
        <v>262186.65389999998</v>
      </c>
      <c r="I125" s="21">
        <v>5754.558</v>
      </c>
      <c r="J125" s="21">
        <v>21395.1469</v>
      </c>
      <c r="K125" s="4">
        <v>2994.8593000000001</v>
      </c>
      <c r="L125" s="4">
        <v>-175.525902</v>
      </c>
      <c r="M125" s="4">
        <v>-747.99501299999997</v>
      </c>
      <c r="N125" s="4">
        <v>0</v>
      </c>
      <c r="O125" s="23">
        <v>0</v>
      </c>
      <c r="P125" s="23">
        <v>5.9276685689999997</v>
      </c>
      <c r="Q125" s="8">
        <f t="shared" si="1"/>
        <v>674875.78869812447</v>
      </c>
    </row>
    <row r="126" spans="1:17" ht="15.75" x14ac:dyDescent="0.25">
      <c r="A126" s="19">
        <v>124</v>
      </c>
      <c r="B126" s="34" t="s">
        <v>101</v>
      </c>
      <c r="C126" s="5">
        <v>56998.176399999997</v>
      </c>
      <c r="D126" s="6">
        <v>12680.308800000001</v>
      </c>
      <c r="E126" s="7">
        <v>-74752.473237223894</v>
      </c>
      <c r="F126" s="4">
        <v>306311.51020000002</v>
      </c>
      <c r="G126" s="4">
        <v>671787.43050000013</v>
      </c>
      <c r="H126" s="15">
        <v>483800.94890000002</v>
      </c>
      <c r="I126" s="21">
        <v>9555.8770000000004</v>
      </c>
      <c r="J126" s="21">
        <v>47169.1561</v>
      </c>
      <c r="K126" s="4">
        <v>5413.4511000000002</v>
      </c>
      <c r="L126" s="4">
        <v>-291.47395399999999</v>
      </c>
      <c r="M126" s="4">
        <v>-1649.079285</v>
      </c>
      <c r="N126" s="4">
        <v>0</v>
      </c>
      <c r="O126" s="23">
        <v>0</v>
      </c>
      <c r="P126" s="23">
        <v>10.71474164</v>
      </c>
      <c r="Q126" s="8">
        <f t="shared" si="1"/>
        <v>1517034.5472654162</v>
      </c>
    </row>
    <row r="127" spans="1:17" ht="15.75" x14ac:dyDescent="0.25">
      <c r="A127" s="19">
        <v>125</v>
      </c>
      <c r="B127" s="34" t="s">
        <v>102</v>
      </c>
      <c r="C127" s="5">
        <v>-3303.7177000000001</v>
      </c>
      <c r="D127" s="6">
        <v>-1541.5333000000001</v>
      </c>
      <c r="E127" s="7">
        <v>-163.59171957808576</v>
      </c>
      <c r="F127" s="4">
        <v>-6482.1603999999998</v>
      </c>
      <c r="G127" s="4">
        <v>-11555.4049</v>
      </c>
      <c r="H127" s="15">
        <v>-8236.7916000000005</v>
      </c>
      <c r="I127" s="21">
        <v>314.887</v>
      </c>
      <c r="J127" s="21">
        <v>570.48410000000001</v>
      </c>
      <c r="K127" s="4">
        <v>213.1728</v>
      </c>
      <c r="L127" s="4">
        <v>-19.209409000000001</v>
      </c>
      <c r="M127" s="4">
        <v>-39.889349000000003</v>
      </c>
      <c r="N127" s="4">
        <v>0</v>
      </c>
      <c r="O127" s="23">
        <v>0</v>
      </c>
      <c r="P127" s="23">
        <v>0.42192882599999998</v>
      </c>
      <c r="Q127" s="8">
        <f t="shared" si="1"/>
        <v>-30243.332548752085</v>
      </c>
    </row>
    <row r="128" spans="1:17" ht="15.75" x14ac:dyDescent="0.25">
      <c r="A128" s="19">
        <v>126</v>
      </c>
      <c r="B128" s="34" t="s">
        <v>131</v>
      </c>
      <c r="C128" s="16">
        <v>60.415199999999999</v>
      </c>
      <c r="D128" s="17">
        <v>527.67639999999994</v>
      </c>
      <c r="E128" s="18">
        <v>-2740.497263989605</v>
      </c>
      <c r="F128" s="15">
        <v>-1055.0862</v>
      </c>
      <c r="G128" s="15">
        <v>-2881.9317999999998</v>
      </c>
      <c r="H128" s="15">
        <v>-1646.7525000000001</v>
      </c>
      <c r="I128" s="21">
        <v>51.253</v>
      </c>
      <c r="J128" s="21">
        <v>142.27940000000001</v>
      </c>
      <c r="K128" s="15">
        <v>42.618899999999996</v>
      </c>
      <c r="L128" s="15">
        <v>-3.126671</v>
      </c>
      <c r="M128" s="15">
        <v>-9.9484510000000004</v>
      </c>
      <c r="N128" s="4">
        <v>0</v>
      </c>
      <c r="O128" s="23">
        <v>0</v>
      </c>
      <c r="P128" s="23">
        <v>8.4354732000000002E-2</v>
      </c>
      <c r="Q128" s="8">
        <f t="shared" si="1"/>
        <v>-7513.0156312576046</v>
      </c>
    </row>
    <row r="129" spans="1:17" ht="15.75" x14ac:dyDescent="0.25">
      <c r="A129" s="19">
        <v>127</v>
      </c>
      <c r="B129" s="34" t="s">
        <v>103</v>
      </c>
      <c r="C129" s="16">
        <v>-38122.910199999998</v>
      </c>
      <c r="D129" s="17">
        <v>-38428.000699999997</v>
      </c>
      <c r="E129" s="18">
        <v>-50193.524190354197</v>
      </c>
      <c r="F129" s="15">
        <v>-26007.669900000001</v>
      </c>
      <c r="G129" s="15">
        <v>-64373.522900000004</v>
      </c>
      <c r="H129" s="15">
        <v>-31751.751</v>
      </c>
      <c r="I129" s="21">
        <v>1263.3869999999999</v>
      </c>
      <c r="J129" s="21">
        <v>3178.0859</v>
      </c>
      <c r="K129" s="15">
        <v>821.75300000000004</v>
      </c>
      <c r="L129" s="15">
        <v>-77.071830000000006</v>
      </c>
      <c r="M129" s="15">
        <v>-222.21791200000001</v>
      </c>
      <c r="N129" s="4">
        <v>0</v>
      </c>
      <c r="O129" s="23">
        <v>0</v>
      </c>
      <c r="P129" s="23">
        <v>1.626480264</v>
      </c>
      <c r="Q129" s="8">
        <f t="shared" si="1"/>
        <v>-243911.81625209018</v>
      </c>
    </row>
    <row r="130" spans="1:17" ht="15.75" x14ac:dyDescent="0.25">
      <c r="A130" s="19">
        <v>128</v>
      </c>
      <c r="B130" s="34" t="s">
        <v>117</v>
      </c>
      <c r="C130" s="16">
        <v>-269016.56809999997</v>
      </c>
      <c r="D130" s="17">
        <v>39898.271200000003</v>
      </c>
      <c r="E130" s="18">
        <v>-105332.64448890809</v>
      </c>
      <c r="F130" s="15">
        <v>-146375.2494</v>
      </c>
      <c r="G130" s="15">
        <v>-567419.5351000001</v>
      </c>
      <c r="H130" s="15">
        <v>-133783.00630000001</v>
      </c>
      <c r="I130" s="15">
        <v>7437.2</v>
      </c>
      <c r="J130" s="15">
        <v>28232.699000000001</v>
      </c>
      <c r="K130" s="15">
        <v>3874.3921</v>
      </c>
      <c r="L130" s="15">
        <v>-364.81121200000001</v>
      </c>
      <c r="M130" s="15">
        <v>-1773.5346959999999</v>
      </c>
      <c r="N130" s="4">
        <v>0</v>
      </c>
      <c r="O130" s="23">
        <v>0</v>
      </c>
      <c r="P130" s="23">
        <v>7.668511251</v>
      </c>
      <c r="Q130" s="8">
        <f t="shared" si="1"/>
        <v>-1144615.118485657</v>
      </c>
    </row>
    <row r="131" spans="1:17" ht="15.75" x14ac:dyDescent="0.25">
      <c r="A131" s="19">
        <v>129</v>
      </c>
      <c r="B131" s="34" t="s">
        <v>104</v>
      </c>
      <c r="C131" s="13">
        <v>-199461.7886</v>
      </c>
      <c r="D131" s="14">
        <v>140469.63159999999</v>
      </c>
      <c r="E131" s="4">
        <v>-114284.0533602825</v>
      </c>
      <c r="F131" s="4">
        <v>-174164.8622</v>
      </c>
      <c r="G131" s="4">
        <v>-901918.47250000003</v>
      </c>
      <c r="H131" s="15">
        <v>-202446.9327</v>
      </c>
      <c r="I131" s="21">
        <v>11864.269</v>
      </c>
      <c r="J131" s="21">
        <v>46204.4277</v>
      </c>
      <c r="K131" s="4">
        <v>6547.9074000000001</v>
      </c>
      <c r="L131" s="10">
        <v>-663.15162299999997</v>
      </c>
      <c r="M131" s="10">
        <v>-3127.8178119999998</v>
      </c>
      <c r="N131" s="4">
        <v>0</v>
      </c>
      <c r="O131" s="23">
        <v>0</v>
      </c>
      <c r="P131" s="23">
        <v>12.96014976</v>
      </c>
      <c r="Q131" s="8">
        <f t="shared" si="1"/>
        <v>-1390967.8829455227</v>
      </c>
    </row>
    <row r="132" spans="1:17" ht="15.75" x14ac:dyDescent="0.25">
      <c r="A132" s="19">
        <v>130</v>
      </c>
      <c r="B132" s="34" t="s">
        <v>105</v>
      </c>
      <c r="C132" s="28">
        <v>-1917.6076</v>
      </c>
      <c r="D132" s="29">
        <v>106.2814</v>
      </c>
      <c r="E132" s="15">
        <v>1444.5787835847818</v>
      </c>
      <c r="F132" s="15">
        <v>-9292.8222000000005</v>
      </c>
      <c r="G132" s="15">
        <v>-15761.8259</v>
      </c>
      <c r="H132" s="15">
        <v>-10084.114299999999</v>
      </c>
      <c r="I132" s="15">
        <v>451.42200000000003</v>
      </c>
      <c r="J132" s="15">
        <v>778.15279999999996</v>
      </c>
      <c r="K132" s="15">
        <v>260.98250000000002</v>
      </c>
      <c r="L132" s="30">
        <v>-27.538599999999999</v>
      </c>
      <c r="M132" s="30">
        <v>-54.409948</v>
      </c>
      <c r="N132" s="4">
        <v>0</v>
      </c>
      <c r="O132" s="15">
        <v>0</v>
      </c>
      <c r="P132" s="15">
        <v>0.51655774499999996</v>
      </c>
      <c r="Q132" s="8">
        <f t="shared" ref="Q132:Q135" si="2">SUM(C132:P132)</f>
        <v>-34096.384506670212</v>
      </c>
    </row>
    <row r="133" spans="1:17" ht="15.75" x14ac:dyDescent="0.25">
      <c r="A133" s="19">
        <v>131</v>
      </c>
      <c r="B133" s="34" t="s">
        <v>132</v>
      </c>
      <c r="C133" s="28">
        <v>-4263.4065000000001</v>
      </c>
      <c r="D133" s="29">
        <v>-1715.8206</v>
      </c>
      <c r="E133" s="15">
        <v>-753.05549485118763</v>
      </c>
      <c r="F133" s="15">
        <v>-15053.8428</v>
      </c>
      <c r="G133" s="15">
        <v>-22520.065699999999</v>
      </c>
      <c r="H133" s="15">
        <v>-15496.7395</v>
      </c>
      <c r="I133" s="15">
        <v>731.27800000000002</v>
      </c>
      <c r="J133" s="15">
        <v>1111.8034</v>
      </c>
      <c r="K133" s="15">
        <v>401.0643</v>
      </c>
      <c r="L133" s="30">
        <v>-44.610962999999998</v>
      </c>
      <c r="M133" s="30">
        <v>-77.739445000000003</v>
      </c>
      <c r="N133" s="4">
        <v>0</v>
      </c>
      <c r="O133" s="15">
        <v>0</v>
      </c>
      <c r="P133" s="15">
        <v>0.79381892700000001</v>
      </c>
      <c r="Q133" s="8">
        <f t="shared" si="2"/>
        <v>-57680.341483924196</v>
      </c>
    </row>
    <row r="134" spans="1:17" ht="15.75" x14ac:dyDescent="0.25">
      <c r="A134" s="19">
        <v>132</v>
      </c>
      <c r="B134" s="34" t="s">
        <v>106</v>
      </c>
      <c r="C134" s="28">
        <v>-5009.1728000000003</v>
      </c>
      <c r="D134" s="29">
        <v>-4795.2745000000004</v>
      </c>
      <c r="E134" s="15">
        <v>-1740.7267713694341</v>
      </c>
      <c r="F134" s="15">
        <v>-11592.6628</v>
      </c>
      <c r="G134" s="15">
        <v>-15953.2628</v>
      </c>
      <c r="H134" s="15">
        <v>-11058.405000000001</v>
      </c>
      <c r="I134" s="15">
        <v>563.14200000000005</v>
      </c>
      <c r="J134" s="15">
        <v>787.60389999999995</v>
      </c>
      <c r="K134" s="15">
        <v>286.1977</v>
      </c>
      <c r="L134" s="30">
        <v>-34.354008999999998</v>
      </c>
      <c r="M134" s="30">
        <v>-55.070790000000002</v>
      </c>
      <c r="N134" s="4">
        <v>0</v>
      </c>
      <c r="O134" s="15">
        <v>0</v>
      </c>
      <c r="P134" s="15">
        <v>0.56646568900000005</v>
      </c>
      <c r="Q134" s="8">
        <f t="shared" si="2"/>
        <v>-48601.419404680433</v>
      </c>
    </row>
    <row r="135" spans="1:17" ht="15.75" x14ac:dyDescent="0.25">
      <c r="A135" s="19">
        <v>133</v>
      </c>
      <c r="B135" s="33" t="s">
        <v>113</v>
      </c>
      <c r="C135" s="13">
        <v>0</v>
      </c>
      <c r="D135" s="14">
        <v>0</v>
      </c>
      <c r="E135" s="4">
        <v>0</v>
      </c>
      <c r="F135" s="4">
        <v>0</v>
      </c>
      <c r="G135" s="4">
        <v>0</v>
      </c>
      <c r="H135" s="15">
        <v>0</v>
      </c>
      <c r="I135" s="21">
        <v>-3088683.2</v>
      </c>
      <c r="J135" s="21">
        <v>-4602307.68</v>
      </c>
      <c r="K135" s="4">
        <v>-1574458.57</v>
      </c>
      <c r="L135" s="10">
        <v>-10329.045389000001</v>
      </c>
      <c r="M135" s="10">
        <v>-17448.122724000001</v>
      </c>
      <c r="N135" s="4">
        <v>0</v>
      </c>
      <c r="O135" s="23">
        <v>0</v>
      </c>
      <c r="P135" s="23">
        <v>0</v>
      </c>
      <c r="Q135" s="8">
        <f t="shared" si="2"/>
        <v>-9293226.6181129999</v>
      </c>
    </row>
  </sheetData>
  <mergeCells count="1">
    <mergeCell ref="A1:Q1"/>
  </mergeCells>
  <phoneticPr fontId="1" type="noConversion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CN=李夏/OU=市场监管处/O=serchzma01</cp:lastModifiedBy>
  <cp:lastPrinted>2023-11-17T07:04:59Z</cp:lastPrinted>
  <dcterms:created xsi:type="dcterms:W3CDTF">2022-01-28T08:31:03Z</dcterms:created>
  <dcterms:modified xsi:type="dcterms:W3CDTF">2024-05-20T09:10:29Z</dcterms:modified>
</cp:coreProperties>
</file>