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685" windowHeight="117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<sst xmlns="http://schemas.openxmlformats.org/spreadsheetml/2006/main" count="330" uniqueCount="290">
  <si>
    <t>2024年4月考核费用分项月报</t>
  </si>
  <si>
    <t>电厂</t>
  </si>
  <si>
    <t>简称</t>
  </si>
  <si>
    <t>调度纪律考核</t>
  </si>
  <si>
    <t>黑启动考核</t>
  </si>
  <si>
    <t>继电保护考核</t>
  </si>
  <si>
    <t>继保装置运行考核</t>
  </si>
  <si>
    <t>安全运行水平考核</t>
  </si>
  <si>
    <t>通信故障考核</t>
  </si>
  <si>
    <t>自动化设备运行指标考核</t>
  </si>
  <si>
    <t>励磁和PSS考核</t>
  </si>
  <si>
    <t>电气设备考核</t>
  </si>
  <si>
    <t>发电计划考核</t>
  </si>
  <si>
    <t>基本调峰能力考核</t>
  </si>
  <si>
    <t>一次调频考核</t>
  </si>
  <si>
    <t>AGC考核</t>
  </si>
  <si>
    <t>无功调节考核</t>
  </si>
  <si>
    <t>旋转备用考核</t>
  </si>
  <si>
    <t>非计划停运考核</t>
  </si>
  <si>
    <t>检修管理考核</t>
  </si>
  <si>
    <t>水调自动化考核</t>
  </si>
  <si>
    <t>燃煤电厂信息报送考核</t>
  </si>
  <si>
    <t>风光发电功率预测考核</t>
  </si>
  <si>
    <t>FCB考核</t>
  </si>
  <si>
    <t>考核费用合计（元）</t>
  </si>
  <si>
    <t>电量（MWH）</t>
  </si>
  <si>
    <t>费用(元)</t>
  </si>
  <si>
    <t>北仑发电有限公司</t>
  </si>
  <si>
    <t>北二厂</t>
  </si>
  <si>
    <t>北仑第一发电有限公司</t>
  </si>
  <si>
    <t>北仑厂</t>
  </si>
  <si>
    <t>北仑第三发电有限公司</t>
  </si>
  <si>
    <t>北三厂</t>
  </si>
  <si>
    <t>华润苍南电厂</t>
  </si>
  <si>
    <t>苍南厂</t>
  </si>
  <si>
    <t>滨海热电有限公司</t>
  </si>
  <si>
    <t>曹娥江</t>
  </si>
  <si>
    <t>长兴发电有限公司</t>
  </si>
  <si>
    <t>长二厂</t>
  </si>
  <si>
    <t>华能长兴电厂</t>
  </si>
  <si>
    <t>长兴厂</t>
  </si>
  <si>
    <t>浙江嘉华发电有限公司</t>
  </si>
  <si>
    <t>嘉二厂</t>
  </si>
  <si>
    <t>嘉兴发电有限公司</t>
  </si>
  <si>
    <t>嘉兴厂</t>
  </si>
  <si>
    <t>浙江巨宏热电有限公司</t>
  </si>
  <si>
    <t>巨宏厂</t>
  </si>
  <si>
    <t>浙能兰溪发电有限公司</t>
  </si>
  <si>
    <t>兰溪厂</t>
  </si>
  <si>
    <t>神华国华（舟山）发电有限责任公司(二期)</t>
  </si>
  <si>
    <t>朗熹厂</t>
  </si>
  <si>
    <t>浙江浙能中煤舟山煤电有限责任公司</t>
  </si>
  <si>
    <t>六横厂</t>
  </si>
  <si>
    <t>台州第二发电厂</t>
  </si>
  <si>
    <t>牛山厂</t>
  </si>
  <si>
    <t>浙江国华浙能发电有限公司</t>
  </si>
  <si>
    <t>强蛟厂</t>
  </si>
  <si>
    <t>浙江国华浙能发电有限公司(胜龙电厂)</t>
  </si>
  <si>
    <t>胜龙厂</t>
  </si>
  <si>
    <t>台塑集团热电（宁波）公司</t>
  </si>
  <si>
    <t>台塑厂</t>
  </si>
  <si>
    <t>台州五期</t>
  </si>
  <si>
    <t>台五厂</t>
  </si>
  <si>
    <t>台州电厂(四期)</t>
  </si>
  <si>
    <t>台州厂</t>
  </si>
  <si>
    <t>温州特鲁莱发电有限公司</t>
  </si>
  <si>
    <t>温二厂</t>
  </si>
  <si>
    <t>温州发电有限公司</t>
  </si>
  <si>
    <t>温州厂</t>
  </si>
  <si>
    <t>浙江大唐乌沙山发电厂</t>
  </si>
  <si>
    <t>乌沙山</t>
  </si>
  <si>
    <t>华能玉环发电厂</t>
  </si>
  <si>
    <t>玉环厂</t>
  </si>
  <si>
    <t>浙能乐清发电有限公司</t>
  </si>
  <si>
    <t>乐清厂</t>
  </si>
  <si>
    <t>浙江浙能镇海发电有限公司</t>
  </si>
  <si>
    <t>招宝山</t>
  </si>
  <si>
    <t>浙江丰源水电公司</t>
  </si>
  <si>
    <t>丰源厂</t>
  </si>
  <si>
    <t>宁波溪口抽水蓄能电站</t>
  </si>
  <si>
    <t>宁蓄厂</t>
  </si>
  <si>
    <t>青田三溪口水电公司</t>
  </si>
  <si>
    <t>三溪口</t>
  </si>
  <si>
    <t>温州珊溪水电厂</t>
  </si>
  <si>
    <t>珊溪厂</t>
  </si>
  <si>
    <t>石塘水电厂</t>
  </si>
  <si>
    <t>石水厂</t>
  </si>
  <si>
    <t>北海水力发电有限公司（滩坑水电站）</t>
  </si>
  <si>
    <t>滩坑厂</t>
  </si>
  <si>
    <t>乌溪江水电厂</t>
  </si>
  <si>
    <t>乌水厂</t>
  </si>
  <si>
    <t>秦山核电公司</t>
  </si>
  <si>
    <t>秦山厂</t>
  </si>
  <si>
    <t>三门核电有限公司</t>
  </si>
  <si>
    <t>三门厂</t>
  </si>
  <si>
    <t>半山发电有限公司（气电）</t>
  </si>
  <si>
    <t>半燃厂</t>
  </si>
  <si>
    <t>长兴天然气热电有限公司</t>
  </si>
  <si>
    <t>长燃厂</t>
  </si>
  <si>
    <t>浙江德能天然气发电有限公司</t>
  </si>
  <si>
    <t>德能厂</t>
  </si>
  <si>
    <t>衢州普星天然气有限公司</t>
  </si>
  <si>
    <t>柯城厂</t>
  </si>
  <si>
    <t>浙江国华余姚天然气发电有限公司</t>
  </si>
  <si>
    <t>华舜厂</t>
  </si>
  <si>
    <t>华电江东然气热电有限公司</t>
  </si>
  <si>
    <t>江东厂</t>
  </si>
  <si>
    <t>金华燃机发电有限公司</t>
  </si>
  <si>
    <t>金燃厂</t>
  </si>
  <si>
    <t>浙江蓝天天然气发电有限公司</t>
  </si>
  <si>
    <t>蓝天厂</t>
  </si>
  <si>
    <t>温州燃机发电公司</t>
  </si>
  <si>
    <t>龙湾厂</t>
  </si>
  <si>
    <t>华电龙游然气发电有限公司</t>
  </si>
  <si>
    <t>龙游厂</t>
  </si>
  <si>
    <t>唐绍发电有限公司</t>
  </si>
  <si>
    <t>唐绍厂</t>
  </si>
  <si>
    <t>华能桐乡燃机热电有限责任公司</t>
  </si>
  <si>
    <t>桐燃厂</t>
  </si>
  <si>
    <t>杭州下沙热电有限公司</t>
  </si>
  <si>
    <t>下沙厂</t>
  </si>
  <si>
    <t>萧山发电厂(天然气)</t>
  </si>
  <si>
    <t>萧燃厂</t>
  </si>
  <si>
    <t>大唐江山热电有限公司</t>
  </si>
  <si>
    <t>新城厂</t>
  </si>
  <si>
    <t>国电湖州南浔天然气热电有限公司</t>
  </si>
  <si>
    <t>浔宝厂</t>
  </si>
  <si>
    <t>常山天然气发电有限公司</t>
  </si>
  <si>
    <t>常山厂</t>
  </si>
  <si>
    <t>安吉天然气热电有限公司</t>
  </si>
  <si>
    <t>吉能厂</t>
  </si>
  <si>
    <t>镇海天然气热电有限公司(热动中心)</t>
  </si>
  <si>
    <t>新泓口</t>
  </si>
  <si>
    <t>浙能镇海天然气发电有限公司</t>
  </si>
  <si>
    <t>镇海气</t>
  </si>
  <si>
    <t>镇海联合发电公司</t>
  </si>
  <si>
    <t>镇燃厂</t>
  </si>
  <si>
    <t>慈溪百益新能源科技有限公司</t>
  </si>
  <si>
    <t>百益站</t>
  </si>
  <si>
    <t>嘉兴德源节能科技有限公司</t>
  </si>
  <si>
    <t>白渔站</t>
  </si>
  <si>
    <t>国能浙江北仑第一发电有限公司（光伏）</t>
  </si>
  <si>
    <t>北厂站</t>
  </si>
  <si>
    <t>国家电投集团桑尼安吉新能源有限公司</t>
  </si>
  <si>
    <t>草荡站</t>
  </si>
  <si>
    <t>雄亚（温岭）新能源有限公司</t>
  </si>
  <si>
    <t>潮汐站</t>
  </si>
  <si>
    <t>象山大唐（大涂）新能源有限公司</t>
  </si>
  <si>
    <t>大涂站</t>
  </si>
  <si>
    <t>慈溪风凌新能源科技有限公司</t>
  </si>
  <si>
    <t>风凌站</t>
  </si>
  <si>
    <t>湖州宏晖光伏发电有限公司</t>
  </si>
  <si>
    <t>宏塔站</t>
  </si>
  <si>
    <t>瑞安市华博新能源有限公司</t>
  </si>
  <si>
    <t>华博站</t>
  </si>
  <si>
    <t>中核苍南县昊昌新能源有限公司</t>
  </si>
  <si>
    <t>汇能站</t>
  </si>
  <si>
    <t>浙江浙能嘉兴发电有限公司（光伏）</t>
  </si>
  <si>
    <t>嘉厂站</t>
  </si>
  <si>
    <t>江山正泰林农光伏发展有限公司</t>
  </si>
  <si>
    <t>江泰站</t>
  </si>
  <si>
    <t>衢州禾和新能源科技有限公司</t>
  </si>
  <si>
    <t>蛟禾站</t>
  </si>
  <si>
    <t>玉环县晶科电力有限公司（含II期玉环晶能）</t>
  </si>
  <si>
    <t>晶科站</t>
  </si>
  <si>
    <t>衢州杭泰光伏发电有限公司</t>
  </si>
  <si>
    <t>柯泰站</t>
  </si>
  <si>
    <t>兰溪市晶科电力有限公司</t>
  </si>
  <si>
    <t>兰晶站</t>
  </si>
  <si>
    <t>宁波镇海岚能新能源科技有限公司（岚能）</t>
  </si>
  <si>
    <t>岚能站</t>
  </si>
  <si>
    <t>浙江浙能乐清发电责任有限公司（光伏）</t>
  </si>
  <si>
    <t>乐厂站</t>
  </si>
  <si>
    <t>乐清正泰光伏发电有限公司（光伏）</t>
  </si>
  <si>
    <t>乐泰站</t>
  </si>
  <si>
    <t>宁波镇海岚能新能源科技有限公司（凌光）</t>
  </si>
  <si>
    <t>凌光站</t>
  </si>
  <si>
    <t>浙江浙能中煤舟山煤电有限责任公司（光伏）</t>
  </si>
  <si>
    <t>六厂站</t>
  </si>
  <si>
    <t>开化龙翔新能源有限公司</t>
  </si>
  <si>
    <t>龙翔站</t>
  </si>
  <si>
    <t>兰溪绿能太阳能科技有限公司</t>
  </si>
  <si>
    <t>绿能站</t>
  </si>
  <si>
    <t>国能浙江宁海发电有限公司（光伏）</t>
  </si>
  <si>
    <t>宁厂站</t>
  </si>
  <si>
    <t>温州乐泰光伏发电有限公司</t>
  </si>
  <si>
    <t>瓯泰站</t>
  </si>
  <si>
    <t>华能（浙江）能源开发有限公司玉环分公司</t>
  </si>
  <si>
    <t>清港站</t>
  </si>
  <si>
    <t>宁海新电电力开发有限公司</t>
  </si>
  <si>
    <t>日升站</t>
  </si>
  <si>
    <t>湖州吴兴盛林电力有限公司</t>
  </si>
  <si>
    <t>盛林站</t>
  </si>
  <si>
    <t>杭州舒能电力科技有限公司</t>
  </si>
  <si>
    <t>舒能站</t>
  </si>
  <si>
    <t>慈溪舒能新能源科技有限公司</t>
  </si>
  <si>
    <t>舒奇站</t>
  </si>
  <si>
    <t>温州泰瀚新能源开发有限公司</t>
  </si>
  <si>
    <t>泰瀚站</t>
  </si>
  <si>
    <t>大唐太阳能产业（丽水）有限公司</t>
  </si>
  <si>
    <t>唐景站</t>
  </si>
  <si>
    <t>湖州南浔万投太阳能电力有限公司</t>
  </si>
  <si>
    <t>万投站</t>
  </si>
  <si>
    <t>象山大唐新能源有限公司</t>
  </si>
  <si>
    <t>乌厂站</t>
  </si>
  <si>
    <t>浙江阿波溪仑光伏科技有限公司</t>
  </si>
  <si>
    <t>溪仑站</t>
  </si>
  <si>
    <t>嘉善舒能新能源科技有限公司（含II期嘉善风凌）</t>
  </si>
  <si>
    <t>夏湖站</t>
  </si>
  <si>
    <t>浙江浙能长兴新能源有限公司</t>
  </si>
  <si>
    <t>仙丰站</t>
  </si>
  <si>
    <t>湖州祥晖光伏发电有限公司</t>
  </si>
  <si>
    <t>祥晖站</t>
  </si>
  <si>
    <t>中电建（缙云）新能源有限公司</t>
  </si>
  <si>
    <t>向阳站</t>
  </si>
  <si>
    <t>慈溪协能新能源科技有限公司</t>
  </si>
  <si>
    <t>协能站</t>
  </si>
  <si>
    <t>慈溪正态新能源科技有限公司（正能）</t>
  </si>
  <si>
    <t>正能站</t>
  </si>
  <si>
    <t>中节能（长兴）太阳能科技有限公司</t>
  </si>
  <si>
    <t>中节站</t>
  </si>
  <si>
    <t>中广核浙江岱山海上风力发电有限公司</t>
  </si>
  <si>
    <t>岱山场</t>
  </si>
  <si>
    <t>浙江鼎峰风电投资开发有限公司</t>
  </si>
  <si>
    <t>鼎峰场</t>
  </si>
  <si>
    <t>浙江玉环华电风力发电有限公司</t>
  </si>
  <si>
    <t>干江场</t>
  </si>
  <si>
    <t>华能浙江平湖海上风电有限责任公司</t>
  </si>
  <si>
    <t>禾海场</t>
  </si>
  <si>
    <t>长兴和平华电风力发电有限公司</t>
  </si>
  <si>
    <t>红山场</t>
  </si>
  <si>
    <t>浙江浙能嘉兴海上风力发电有限公司</t>
  </si>
  <si>
    <t>嘉海场</t>
  </si>
  <si>
    <t>中广核（浙江三门）风力发电有限公司</t>
  </si>
  <si>
    <t>龙母场</t>
  </si>
  <si>
    <t>国电电力浙江舟山海上风电开发有限公司</t>
  </si>
  <si>
    <t>普陀场</t>
  </si>
  <si>
    <t>龙源磐安风力发电有限公司</t>
  </si>
  <si>
    <t>维新场</t>
  </si>
  <si>
    <t>国电象山海上风电有限公司</t>
  </si>
  <si>
    <t>象海场</t>
  </si>
  <si>
    <t>华能浙江苍南海上风电有限责任公司</t>
  </si>
  <si>
    <t>玉海场</t>
  </si>
  <si>
    <t>浙江磐安华电新能源有限公司</t>
  </si>
  <si>
    <t>磐新站</t>
  </si>
  <si>
    <t>华电浙江江山新能源有限公司</t>
  </si>
  <si>
    <t>华塘站</t>
  </si>
  <si>
    <t>浙江大唐国际江山新城热电有限责任公司</t>
  </si>
  <si>
    <t>吕岗站</t>
  </si>
  <si>
    <t>国能（浙江开化）能源有限公司</t>
  </si>
  <si>
    <t>武川站</t>
  </si>
  <si>
    <t>华润海上风电（苍南）有限公司</t>
  </si>
  <si>
    <t>润海场</t>
  </si>
  <si>
    <t>中广核新能源（象山）有限公司</t>
  </si>
  <si>
    <t>涂海场</t>
  </si>
  <si>
    <t>浙能乐清发电有限公司（大崧）</t>
  </si>
  <si>
    <t>大崧厂</t>
  </si>
  <si>
    <t>大唐（瑞安）新能源有限公司</t>
  </si>
  <si>
    <t>唐屿站</t>
  </si>
  <si>
    <t>华润新能源（岱山）有限公司</t>
  </si>
  <si>
    <t>岱涂站</t>
  </si>
  <si>
    <t>大唐（杭州富阳）新能源有限公司</t>
  </si>
  <si>
    <t>万市站</t>
  </si>
  <si>
    <t>国家电投集团胜科武义新能源有限公司</t>
  </si>
  <si>
    <t>桃溪站</t>
  </si>
  <si>
    <t>华能浙江苍南海上风电（苍海场）有限责任公司</t>
  </si>
  <si>
    <t>苍海场</t>
  </si>
  <si>
    <t>浙江浙能临海海上风力发电有限公司</t>
  </si>
  <si>
    <t>海州场</t>
  </si>
  <si>
    <t>中核三门汇核新能源有限公司</t>
  </si>
  <si>
    <t>汇核站</t>
  </si>
  <si>
    <t>常山浙新能光伏发电有限公司</t>
  </si>
  <si>
    <t>莲塘站</t>
  </si>
  <si>
    <t>浙江浙能电力股份有限公司萧山发电厂</t>
  </si>
  <si>
    <t>萧电储能</t>
  </si>
  <si>
    <t>浙江庆元中能绿电风电有限公司</t>
  </si>
  <si>
    <t>百花场</t>
  </si>
  <si>
    <t>中广核（嵊泗）新能源有限公司</t>
  </si>
  <si>
    <t>广洋站</t>
  </si>
  <si>
    <t>华能（浙江岱山）海上风电有限公司</t>
  </si>
  <si>
    <t>鱼海场</t>
  </si>
  <si>
    <t>温岭市宏阳新能源开发有限公司</t>
  </si>
  <si>
    <t>海韵站</t>
  </si>
  <si>
    <t>浙江衢州华电福新新能源有限公司</t>
  </si>
  <si>
    <t>里墅站</t>
  </si>
  <si>
    <t>浙江大唐国际新能源有限责任公司（大唐集团）</t>
  </si>
  <si>
    <t>唐鳌站</t>
  </si>
  <si>
    <t>杭州瑞兴新能源有限公司</t>
  </si>
  <si>
    <t>汾口站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</si>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</sst>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6"/>
      <color theme="1"/>
      <name val="黑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4" applyNumberFormat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12" borderId="15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4" fillId="0" borderId="5" xfId="0" applyNumberFormat="1" applyFont="1" applyFill="1" applyBorder="1" applyAlignment="1"/>
    <xf numFmtId="0" fontId="4" fillId="0" borderId="3" xfId="0" applyNumberFormat="1" applyFont="1" applyFill="1" applyBorder="1" applyAlignment="1"/>
    <xf numFmtId="0" fontId="3" fillId="0" borderId="3" xfId="0" applyFont="1" applyFill="1" applyBorder="1">
      <alignment vertical="center"/>
    </xf>
    <xf numFmtId="0" fontId="3" fillId="0" borderId="5" xfId="0" applyFont="1" applyFill="1" applyBorder="1">
      <alignment vertical="center"/>
    </xf>
    <xf numFmtId="0" fontId="4" fillId="0" borderId="4" xfId="0" applyNumberFormat="1" applyFont="1" applyFill="1" applyBorder="1" applyAlignment="1"/>
    <xf numFmtId="0" fontId="4" fillId="0" borderId="1" xfId="0" applyNumberFormat="1" applyFont="1" applyFill="1" applyBorder="1" applyAlignment="1"/>
    <xf numFmtId="0" fontId="4" fillId="0" borderId="6" xfId="0" applyNumberFormat="1" applyFont="1" applyFill="1" applyBorder="1" applyAlignment="1"/>
    <xf numFmtId="176" fontId="1" fillId="0" borderId="1" xfId="0" applyNumberFormat="1" applyFont="1" applyFill="1" applyBorder="1">
      <alignment vertical="center"/>
    </xf>
    <xf numFmtId="0" fontId="4" fillId="0" borderId="7" xfId="0" applyNumberFormat="1" applyFont="1" applyFill="1" applyBorder="1" applyAlignment="1"/>
    <xf numFmtId="0" fontId="0" fillId="0" borderId="1" xfId="0" applyFill="1" applyBorder="1">
      <alignment vertical="center"/>
    </xf>
    <xf numFmtId="0" fontId="0" fillId="0" borderId="1" xfId="0" applyFont="1" applyFill="1" applyBorder="1">
      <alignment vertical="center"/>
    </xf>
    <xf numFmtId="0" fontId="4" fillId="0" borderId="8" xfId="0" applyNumberFormat="1" applyFont="1" applyFill="1" applyBorder="1" applyAlignment="1"/>
    <xf numFmtId="0" fontId="4" fillId="0" borderId="2" xfId="0" applyNumberFormat="1" applyFont="1" applyFill="1" applyBorder="1" applyAlignment="1"/>
    <xf numFmtId="0" fontId="0" fillId="0" borderId="1" xfId="0" applyFill="1" applyBorder="1" applyAlignment="1">
      <alignment horizontal="center" vertical="center"/>
    </xf>
    <xf numFmtId="0" fontId="4" fillId="0" borderId="9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AS135"/>
  <sheetViews>
    <sheetView tabSelected="1" zoomScale="80" zoomScaleNormal="80" workbookViewId="0">
      <pane xSplit="1" ySplit="3" topLeftCell="AC91" activePane="bottomRight" state="frozen"/>
      <selection/>
      <selection pane="topRight"/>
      <selection pane="bottomLeft"/>
      <selection pane="bottomRight" activeCell="AT123" sqref="AT123"/>
    </sheetView>
  </sheetViews>
  <sheetFormatPr defaultColWidth="9" defaultRowHeight="13.5"/>
  <cols>
    <col min="1" max="1" width="46.5" style="2" customWidth="1"/>
    <col min="2" max="2" width="13.5833333333333" style="2" customWidth="1"/>
    <col min="3" max="3" width="12.25" style="2" customWidth="1"/>
    <col min="4" max="4" width="11.625" style="2" customWidth="1"/>
    <col min="5" max="5" width="12.25" style="2" customWidth="1"/>
    <col min="6" max="6" width="9.125" style="2" customWidth="1"/>
    <col min="7" max="7" width="12.25" style="2" customWidth="1"/>
    <col min="8" max="8" width="9.125" style="2" customWidth="1"/>
    <col min="9" max="9" width="12.25" style="2" customWidth="1"/>
    <col min="10" max="10" width="9.125" style="2" customWidth="1"/>
    <col min="11" max="11" width="12.25" style="2" customWidth="1"/>
    <col min="12" max="12" width="9.125" style="2" customWidth="1"/>
    <col min="13" max="13" width="12.25" style="2" customWidth="1"/>
    <col min="14" max="14" width="9.125" style="2" customWidth="1"/>
    <col min="15" max="15" width="12.25" style="2" customWidth="1"/>
    <col min="16" max="16" width="9.5" style="2" customWidth="1"/>
    <col min="17" max="17" width="12.25" style="2" customWidth="1"/>
    <col min="18" max="18" width="9.125" style="2" customWidth="1"/>
    <col min="19" max="19" width="12.25" style="2" customWidth="1"/>
    <col min="20" max="20" width="9.125" style="2" customWidth="1"/>
    <col min="21" max="21" width="12.25" style="2" customWidth="1"/>
    <col min="22" max="22" width="9.125" style="2" customWidth="1"/>
    <col min="23" max="23" width="12.25" style="2" customWidth="1"/>
    <col min="24" max="24" width="10.5" style="2" customWidth="1"/>
    <col min="25" max="25" width="12.25" style="2" customWidth="1"/>
    <col min="26" max="26" width="10.5" style="2" customWidth="1"/>
    <col min="27" max="27" width="12.25" style="2" customWidth="1"/>
    <col min="28" max="28" width="14.125" style="2" customWidth="1"/>
    <col min="29" max="29" width="12.25" style="2" customWidth="1"/>
    <col min="30" max="30" width="11.5" style="2" customWidth="1"/>
    <col min="31" max="31" width="12.25" style="2" customWidth="1"/>
    <col min="32" max="32" width="9.125" style="2" customWidth="1"/>
    <col min="33" max="33" width="12.25" style="2" customWidth="1"/>
    <col min="34" max="34" width="10.5" style="2" customWidth="1"/>
    <col min="35" max="35" width="12.25" style="2" customWidth="1"/>
    <col min="36" max="36" width="11.625" style="2" customWidth="1"/>
    <col min="37" max="37" width="12.25" style="2" customWidth="1"/>
    <col min="38" max="38" width="9.125" style="2" customWidth="1"/>
    <col min="39" max="39" width="13.1166666666667" style="2" customWidth="1"/>
    <col min="40" max="40" width="9.125" style="2" customWidth="1"/>
    <col min="41" max="41" width="12.25" style="2" customWidth="1"/>
    <col min="42" max="42" width="10.5" style="2" customWidth="1"/>
    <col min="43" max="43" width="12.25" style="2" customWidth="1"/>
    <col min="44" max="44" width="9.125" style="2" customWidth="1"/>
    <col min="45" max="45" width="15.375" style="1"/>
    <col min="46" max="16384" width="9" style="2"/>
  </cols>
  <sheetData>
    <row r="1" ht="31" customHeight="1" spans="1:4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</row>
    <row r="2" s="1" customFormat="1" spans="1:45">
      <c r="A2" s="5" t="s">
        <v>1</v>
      </c>
      <c r="B2" s="6" t="s">
        <v>2</v>
      </c>
      <c r="C2" s="5" t="s">
        <v>3</v>
      </c>
      <c r="D2" s="5"/>
      <c r="E2" s="5" t="s">
        <v>4</v>
      </c>
      <c r="F2" s="5"/>
      <c r="G2" s="5" t="s">
        <v>5</v>
      </c>
      <c r="H2" s="5"/>
      <c r="I2" s="5" t="s">
        <v>6</v>
      </c>
      <c r="J2" s="5"/>
      <c r="K2" s="5" t="s">
        <v>7</v>
      </c>
      <c r="L2" s="5"/>
      <c r="M2" s="5" t="s">
        <v>8</v>
      </c>
      <c r="N2" s="5"/>
      <c r="O2" s="5" t="s">
        <v>9</v>
      </c>
      <c r="P2" s="5"/>
      <c r="Q2" s="5" t="s">
        <v>10</v>
      </c>
      <c r="R2" s="5"/>
      <c r="S2" s="5" t="s">
        <v>11</v>
      </c>
      <c r="T2" s="5"/>
      <c r="U2" s="5" t="s">
        <v>12</v>
      </c>
      <c r="V2" s="5"/>
      <c r="W2" s="5" t="s">
        <v>13</v>
      </c>
      <c r="X2" s="5"/>
      <c r="Y2" s="5" t="s">
        <v>14</v>
      </c>
      <c r="Z2" s="5"/>
      <c r="AA2" s="5" t="s">
        <v>15</v>
      </c>
      <c r="AB2" s="5"/>
      <c r="AC2" s="5" t="s">
        <v>16</v>
      </c>
      <c r="AD2" s="5"/>
      <c r="AE2" s="5" t="s">
        <v>17</v>
      </c>
      <c r="AF2" s="5"/>
      <c r="AG2" s="5" t="s">
        <v>18</v>
      </c>
      <c r="AH2" s="5"/>
      <c r="AI2" s="5" t="s">
        <v>19</v>
      </c>
      <c r="AJ2" s="5"/>
      <c r="AK2" s="5" t="s">
        <v>20</v>
      </c>
      <c r="AL2" s="5"/>
      <c r="AM2" s="5" t="s">
        <v>21</v>
      </c>
      <c r="AN2" s="5"/>
      <c r="AO2" s="5" t="s">
        <v>22</v>
      </c>
      <c r="AP2" s="5"/>
      <c r="AQ2" s="5" t="s">
        <v>23</v>
      </c>
      <c r="AR2" s="5"/>
      <c r="AS2" s="6" t="s">
        <v>24</v>
      </c>
    </row>
    <row r="3" s="1" customFormat="1" spans="1:45">
      <c r="A3" s="7"/>
      <c r="B3" s="8"/>
      <c r="C3" s="5" t="s">
        <v>25</v>
      </c>
      <c r="D3" s="5" t="s">
        <v>26</v>
      </c>
      <c r="E3" s="5" t="s">
        <v>25</v>
      </c>
      <c r="F3" s="5" t="s">
        <v>26</v>
      </c>
      <c r="G3" s="5" t="s">
        <v>25</v>
      </c>
      <c r="H3" s="5" t="s">
        <v>26</v>
      </c>
      <c r="I3" s="5" t="s">
        <v>25</v>
      </c>
      <c r="J3" s="5" t="s">
        <v>26</v>
      </c>
      <c r="K3" s="5" t="s">
        <v>25</v>
      </c>
      <c r="L3" s="5" t="s">
        <v>26</v>
      </c>
      <c r="M3" s="5" t="s">
        <v>25</v>
      </c>
      <c r="N3" s="5" t="s">
        <v>26</v>
      </c>
      <c r="O3" s="5" t="s">
        <v>25</v>
      </c>
      <c r="P3" s="5" t="s">
        <v>26</v>
      </c>
      <c r="Q3" s="5" t="s">
        <v>25</v>
      </c>
      <c r="R3" s="5" t="s">
        <v>26</v>
      </c>
      <c r="S3" s="5" t="s">
        <v>25</v>
      </c>
      <c r="T3" s="5" t="s">
        <v>26</v>
      </c>
      <c r="U3" s="5" t="s">
        <v>25</v>
      </c>
      <c r="V3" s="5" t="s">
        <v>26</v>
      </c>
      <c r="W3" s="5" t="s">
        <v>25</v>
      </c>
      <c r="X3" s="5" t="s">
        <v>26</v>
      </c>
      <c r="Y3" s="5" t="s">
        <v>25</v>
      </c>
      <c r="Z3" s="5" t="s">
        <v>26</v>
      </c>
      <c r="AA3" s="5" t="s">
        <v>25</v>
      </c>
      <c r="AB3" s="5" t="s">
        <v>26</v>
      </c>
      <c r="AC3" s="5" t="s">
        <v>25</v>
      </c>
      <c r="AD3" s="5" t="s">
        <v>26</v>
      </c>
      <c r="AE3" s="5" t="s">
        <v>25</v>
      </c>
      <c r="AF3" s="5" t="s">
        <v>26</v>
      </c>
      <c r="AG3" s="5" t="s">
        <v>25</v>
      </c>
      <c r="AH3" s="5" t="s">
        <v>26</v>
      </c>
      <c r="AI3" s="5" t="s">
        <v>25</v>
      </c>
      <c r="AJ3" s="5" t="s">
        <v>26</v>
      </c>
      <c r="AK3" s="5" t="s">
        <v>25</v>
      </c>
      <c r="AL3" s="5" t="s">
        <v>26</v>
      </c>
      <c r="AM3" s="5" t="s">
        <v>25</v>
      </c>
      <c r="AN3" s="5" t="s">
        <v>26</v>
      </c>
      <c r="AO3" s="5" t="s">
        <v>25</v>
      </c>
      <c r="AP3" s="5" t="s">
        <v>26</v>
      </c>
      <c r="AQ3" s="5" t="s">
        <v>25</v>
      </c>
      <c r="AR3" s="5" t="s">
        <v>26</v>
      </c>
      <c r="AS3" s="8"/>
    </row>
    <row r="4" ht="14.25" spans="1:45">
      <c r="A4" s="9" t="s">
        <v>27</v>
      </c>
      <c r="B4" s="10" t="s">
        <v>28</v>
      </c>
      <c r="C4" s="11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2">
        <v>0</v>
      </c>
      <c r="Q4" s="12">
        <v>0</v>
      </c>
      <c r="R4" s="12">
        <v>0</v>
      </c>
      <c r="S4" s="12">
        <v>0</v>
      </c>
      <c r="T4" s="12">
        <v>0</v>
      </c>
      <c r="U4" s="12">
        <v>0</v>
      </c>
      <c r="V4" s="12">
        <v>0</v>
      </c>
      <c r="W4" s="12">
        <v>0</v>
      </c>
      <c r="X4" s="12">
        <v>0</v>
      </c>
      <c r="Y4" s="12">
        <v>33.7278</v>
      </c>
      <c r="Z4" s="12">
        <v>14007.17</v>
      </c>
      <c r="AA4" s="12">
        <v>1123.02</v>
      </c>
      <c r="AB4" s="12">
        <v>466390.2</v>
      </c>
      <c r="AC4" s="12">
        <v>14.92</v>
      </c>
      <c r="AD4" s="12">
        <v>6196.52</v>
      </c>
      <c r="AE4" s="12">
        <v>0</v>
      </c>
      <c r="AF4" s="12">
        <v>0</v>
      </c>
      <c r="AG4" s="12">
        <v>0</v>
      </c>
      <c r="AH4" s="12">
        <v>0</v>
      </c>
      <c r="AI4" s="12">
        <v>0</v>
      </c>
      <c r="AJ4" s="12">
        <v>0</v>
      </c>
      <c r="AK4" s="12">
        <v>0</v>
      </c>
      <c r="AL4" s="12">
        <v>0</v>
      </c>
      <c r="AM4" s="12">
        <v>0</v>
      </c>
      <c r="AN4" s="12">
        <v>0</v>
      </c>
      <c r="AO4" s="12">
        <v>0</v>
      </c>
      <c r="AP4" s="12">
        <v>0</v>
      </c>
      <c r="AQ4" s="12">
        <v>0</v>
      </c>
      <c r="AR4" s="17">
        <v>0</v>
      </c>
      <c r="AS4" s="18">
        <f t="shared" ref="AS4:AS13" si="0">H4+X4+Z4+AB4+AD4+AF4+AH4+AP4+N4+F4+D4+J4+L4+P4+R4+T4+V4+AJ4+AL4+AN4+AR4</f>
        <v>486593.89</v>
      </c>
    </row>
    <row r="5" ht="14.25" spans="1:45">
      <c r="A5" s="13" t="s">
        <v>29</v>
      </c>
      <c r="B5" s="14" t="s">
        <v>30</v>
      </c>
      <c r="C5" s="15">
        <v>0</v>
      </c>
      <c r="D5" s="16">
        <v>0</v>
      </c>
      <c r="E5" s="16">
        <v>0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>
        <v>0</v>
      </c>
      <c r="T5" s="16">
        <v>0</v>
      </c>
      <c r="U5" s="16">
        <v>0</v>
      </c>
      <c r="V5" s="16">
        <v>0</v>
      </c>
      <c r="W5" s="16">
        <v>0</v>
      </c>
      <c r="X5" s="16">
        <v>0</v>
      </c>
      <c r="Y5" s="16">
        <v>40.7106</v>
      </c>
      <c r="Z5" s="16">
        <v>16907.1</v>
      </c>
      <c r="AA5" s="16">
        <v>710.31</v>
      </c>
      <c r="AB5" s="16">
        <v>294991.3</v>
      </c>
      <c r="AC5" s="16">
        <v>6.23</v>
      </c>
      <c r="AD5" s="16">
        <v>2586.28</v>
      </c>
      <c r="AE5" s="16">
        <v>0</v>
      </c>
      <c r="AF5" s="16">
        <v>0</v>
      </c>
      <c r="AG5" s="16">
        <v>0</v>
      </c>
      <c r="AH5" s="16">
        <v>0</v>
      </c>
      <c r="AI5" s="16">
        <v>0</v>
      </c>
      <c r="AJ5" s="16">
        <v>0</v>
      </c>
      <c r="AK5" s="16">
        <v>0</v>
      </c>
      <c r="AL5" s="16">
        <v>0</v>
      </c>
      <c r="AM5" s="16">
        <v>0</v>
      </c>
      <c r="AN5" s="16">
        <v>0</v>
      </c>
      <c r="AO5" s="16">
        <v>0</v>
      </c>
      <c r="AP5" s="16">
        <v>0</v>
      </c>
      <c r="AQ5" s="16">
        <v>0</v>
      </c>
      <c r="AR5" s="19">
        <v>0</v>
      </c>
      <c r="AS5" s="18">
        <f t="shared" si="0"/>
        <v>314484.68</v>
      </c>
    </row>
    <row r="6" ht="14.25" spans="1:45">
      <c r="A6" s="13" t="s">
        <v>31</v>
      </c>
      <c r="B6" s="14" t="s">
        <v>32</v>
      </c>
      <c r="C6" s="15">
        <v>0</v>
      </c>
      <c r="D6" s="16">
        <v>0</v>
      </c>
      <c r="E6" s="16">
        <v>0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 s="16">
        <v>0</v>
      </c>
      <c r="W6" s="16">
        <v>1006</v>
      </c>
      <c r="X6" s="16">
        <v>417791.8</v>
      </c>
      <c r="Y6" s="16">
        <v>89.2392</v>
      </c>
      <c r="Z6" s="16">
        <v>37061.06</v>
      </c>
      <c r="AA6" s="16">
        <v>386.56</v>
      </c>
      <c r="AB6" s="16">
        <v>160537.12</v>
      </c>
      <c r="AC6" s="16">
        <v>10.67</v>
      </c>
      <c r="AD6" s="16">
        <v>4429.44</v>
      </c>
      <c r="AE6" s="16">
        <v>0</v>
      </c>
      <c r="AF6" s="16">
        <v>0</v>
      </c>
      <c r="AG6" s="16">
        <v>0</v>
      </c>
      <c r="AH6" s="16">
        <v>0</v>
      </c>
      <c r="AI6" s="16">
        <v>0</v>
      </c>
      <c r="AJ6" s="16">
        <v>0</v>
      </c>
      <c r="AK6" s="16">
        <v>0</v>
      </c>
      <c r="AL6" s="16">
        <v>0</v>
      </c>
      <c r="AM6" s="16">
        <v>0</v>
      </c>
      <c r="AN6" s="16">
        <v>0</v>
      </c>
      <c r="AO6" s="16">
        <v>0</v>
      </c>
      <c r="AP6" s="16">
        <v>0</v>
      </c>
      <c r="AQ6" s="16">
        <v>0</v>
      </c>
      <c r="AR6" s="19">
        <v>0</v>
      </c>
      <c r="AS6" s="18">
        <f t="shared" si="0"/>
        <v>619819.42</v>
      </c>
    </row>
    <row r="7" ht="14.25" spans="1:45">
      <c r="A7" s="13" t="s">
        <v>33</v>
      </c>
      <c r="B7" s="14" t="s">
        <v>34</v>
      </c>
      <c r="C7" s="15"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  <c r="U7" s="16">
        <v>0</v>
      </c>
      <c r="V7" s="16">
        <v>0</v>
      </c>
      <c r="W7" s="16">
        <v>0</v>
      </c>
      <c r="X7" s="16">
        <v>0</v>
      </c>
      <c r="Y7" s="16">
        <v>288.742</v>
      </c>
      <c r="Z7" s="16">
        <v>119914.54</v>
      </c>
      <c r="AA7" s="16">
        <v>1351.03</v>
      </c>
      <c r="AB7" s="16">
        <v>561084.8</v>
      </c>
      <c r="AC7" s="16">
        <v>227.63</v>
      </c>
      <c r="AD7" s="16">
        <v>94535.4</v>
      </c>
      <c r="AE7" s="16">
        <v>0</v>
      </c>
      <c r="AF7" s="16">
        <v>0</v>
      </c>
      <c r="AG7" s="16">
        <v>0</v>
      </c>
      <c r="AH7" s="16">
        <v>0</v>
      </c>
      <c r="AI7" s="16">
        <v>0</v>
      </c>
      <c r="AJ7" s="16">
        <v>0</v>
      </c>
      <c r="AK7" s="16">
        <v>0</v>
      </c>
      <c r="AL7" s="16">
        <v>0</v>
      </c>
      <c r="AM7" s="16">
        <v>0</v>
      </c>
      <c r="AN7" s="16">
        <v>0</v>
      </c>
      <c r="AO7" s="16">
        <v>0</v>
      </c>
      <c r="AP7" s="16">
        <v>0</v>
      </c>
      <c r="AQ7" s="16">
        <v>0</v>
      </c>
      <c r="AR7" s="19">
        <v>0</v>
      </c>
      <c r="AS7" s="18">
        <f t="shared" si="0"/>
        <v>775534.74</v>
      </c>
    </row>
    <row r="8" ht="14.25" spans="1:45">
      <c r="A8" s="13" t="s">
        <v>35</v>
      </c>
      <c r="B8" s="14" t="s">
        <v>36</v>
      </c>
      <c r="C8" s="15">
        <v>0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16">
        <v>266.48</v>
      </c>
      <c r="X8" s="16">
        <v>110669.61</v>
      </c>
      <c r="Y8" s="16">
        <v>47.2196</v>
      </c>
      <c r="Z8" s="16">
        <v>19610.29</v>
      </c>
      <c r="AA8" s="16">
        <v>250</v>
      </c>
      <c r="AB8" s="16">
        <v>103825</v>
      </c>
      <c r="AC8" s="16">
        <v>4.72</v>
      </c>
      <c r="AD8" s="16">
        <v>1959.04</v>
      </c>
      <c r="AE8" s="16">
        <v>0</v>
      </c>
      <c r="AF8" s="16">
        <v>0</v>
      </c>
      <c r="AG8" s="16">
        <v>0</v>
      </c>
      <c r="AH8" s="16">
        <v>0</v>
      </c>
      <c r="AI8" s="16">
        <v>42.75</v>
      </c>
      <c r="AJ8" s="16">
        <v>17754.08</v>
      </c>
      <c r="AK8" s="16">
        <v>0</v>
      </c>
      <c r="AL8" s="16">
        <v>0</v>
      </c>
      <c r="AM8" s="16">
        <v>0</v>
      </c>
      <c r="AN8" s="16">
        <v>0</v>
      </c>
      <c r="AO8" s="16">
        <v>0</v>
      </c>
      <c r="AP8" s="16">
        <v>0</v>
      </c>
      <c r="AQ8" s="16">
        <v>0</v>
      </c>
      <c r="AR8" s="19">
        <v>0</v>
      </c>
      <c r="AS8" s="18">
        <f t="shared" si="0"/>
        <v>253818.02</v>
      </c>
    </row>
    <row r="9" ht="14.25" spans="1:45">
      <c r="A9" s="13" t="s">
        <v>37</v>
      </c>
      <c r="B9" s="14" t="s">
        <v>38</v>
      </c>
      <c r="C9" s="15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 s="16">
        <v>0</v>
      </c>
      <c r="W9" s="16">
        <v>86</v>
      </c>
      <c r="X9" s="16">
        <v>35715.8</v>
      </c>
      <c r="Y9" s="16">
        <v>101.9024</v>
      </c>
      <c r="Z9" s="16">
        <v>42320.07</v>
      </c>
      <c r="AA9" s="16">
        <v>2488.74</v>
      </c>
      <c r="AB9" s="16">
        <v>1033573.25</v>
      </c>
      <c r="AC9" s="16">
        <v>0.88</v>
      </c>
      <c r="AD9" s="16">
        <v>365.33</v>
      </c>
      <c r="AE9" s="16">
        <v>0</v>
      </c>
      <c r="AF9" s="16">
        <v>0</v>
      </c>
      <c r="AG9" s="16">
        <v>0</v>
      </c>
      <c r="AH9" s="16">
        <v>0</v>
      </c>
      <c r="AI9" s="16">
        <v>0</v>
      </c>
      <c r="AJ9" s="16">
        <v>0</v>
      </c>
      <c r="AK9" s="16">
        <v>0</v>
      </c>
      <c r="AL9" s="16">
        <v>0</v>
      </c>
      <c r="AM9" s="16">
        <v>0</v>
      </c>
      <c r="AN9" s="16">
        <v>0</v>
      </c>
      <c r="AO9" s="16">
        <v>0</v>
      </c>
      <c r="AP9" s="16">
        <v>0</v>
      </c>
      <c r="AQ9" s="16">
        <v>0</v>
      </c>
      <c r="AR9" s="19">
        <v>0</v>
      </c>
      <c r="AS9" s="18">
        <f t="shared" si="0"/>
        <v>1111974.45</v>
      </c>
    </row>
    <row r="10" ht="14.25" spans="1:45">
      <c r="A10" s="13" t="s">
        <v>39</v>
      </c>
      <c r="B10" s="14" t="s">
        <v>40</v>
      </c>
      <c r="C10" s="15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16">
        <v>0</v>
      </c>
      <c r="X10" s="16">
        <v>0</v>
      </c>
      <c r="Y10" s="16">
        <v>154.7943</v>
      </c>
      <c r="Z10" s="16">
        <v>64286.09</v>
      </c>
      <c r="AA10" s="16">
        <v>1232.42</v>
      </c>
      <c r="AB10" s="16">
        <v>511824.44</v>
      </c>
      <c r="AC10" s="16">
        <v>77.47</v>
      </c>
      <c r="AD10" s="16">
        <v>32171.71</v>
      </c>
      <c r="AE10" s="16">
        <v>0</v>
      </c>
      <c r="AF10" s="16">
        <v>0</v>
      </c>
      <c r="AG10" s="16">
        <v>0</v>
      </c>
      <c r="AH10" s="16">
        <v>0</v>
      </c>
      <c r="AI10" s="16">
        <v>0</v>
      </c>
      <c r="AJ10" s="16">
        <v>0</v>
      </c>
      <c r="AK10" s="16">
        <v>0</v>
      </c>
      <c r="AL10" s="16">
        <v>0</v>
      </c>
      <c r="AM10" s="16">
        <v>0</v>
      </c>
      <c r="AN10" s="16">
        <v>0</v>
      </c>
      <c r="AO10" s="16">
        <v>0</v>
      </c>
      <c r="AP10" s="16">
        <v>0</v>
      </c>
      <c r="AQ10" s="16">
        <v>0</v>
      </c>
      <c r="AR10" s="19">
        <v>0</v>
      </c>
      <c r="AS10" s="18">
        <f t="shared" si="0"/>
        <v>608282.24</v>
      </c>
    </row>
    <row r="11" ht="14.25" spans="1:45">
      <c r="A11" s="13" t="s">
        <v>41</v>
      </c>
      <c r="B11" s="14" t="s">
        <v>42</v>
      </c>
      <c r="C11" s="15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16">
        <v>154</v>
      </c>
      <c r="X11" s="16">
        <v>63956.2</v>
      </c>
      <c r="Y11" s="16">
        <v>566.9656</v>
      </c>
      <c r="Z11" s="16">
        <v>235460.79</v>
      </c>
      <c r="AA11" s="16">
        <v>6681.93</v>
      </c>
      <c r="AB11" s="16">
        <v>2775003.8</v>
      </c>
      <c r="AC11" s="16">
        <v>53.2</v>
      </c>
      <c r="AD11" s="16">
        <v>22094.43</v>
      </c>
      <c r="AE11" s="16">
        <v>0</v>
      </c>
      <c r="AF11" s="16">
        <v>0</v>
      </c>
      <c r="AG11" s="16">
        <v>0</v>
      </c>
      <c r="AH11" s="16">
        <v>0</v>
      </c>
      <c r="AI11" s="16">
        <v>0</v>
      </c>
      <c r="AJ11" s="16">
        <v>0</v>
      </c>
      <c r="AK11" s="16">
        <v>0</v>
      </c>
      <c r="AL11" s="16">
        <v>0</v>
      </c>
      <c r="AM11" s="16">
        <v>0</v>
      </c>
      <c r="AN11" s="16">
        <v>0</v>
      </c>
      <c r="AO11" s="16">
        <v>0</v>
      </c>
      <c r="AP11" s="16">
        <v>0</v>
      </c>
      <c r="AQ11" s="16">
        <v>0</v>
      </c>
      <c r="AR11" s="19">
        <v>0</v>
      </c>
      <c r="AS11" s="18">
        <f t="shared" si="0"/>
        <v>3096515.22</v>
      </c>
    </row>
    <row r="12" ht="14.25" spans="1:45">
      <c r="A12" s="13" t="s">
        <v>43</v>
      </c>
      <c r="B12" s="14" t="s">
        <v>44</v>
      </c>
      <c r="C12" s="15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  <c r="Y12" s="16">
        <v>41.2013</v>
      </c>
      <c r="Z12" s="16">
        <v>17110.89</v>
      </c>
      <c r="AA12" s="16">
        <v>638.48</v>
      </c>
      <c r="AB12" s="16">
        <v>265162.4</v>
      </c>
      <c r="AC12" s="16">
        <v>4.94</v>
      </c>
      <c r="AD12" s="16">
        <v>2051.03</v>
      </c>
      <c r="AE12" s="16">
        <v>0</v>
      </c>
      <c r="AF12" s="16">
        <v>0</v>
      </c>
      <c r="AG12" s="16">
        <v>0</v>
      </c>
      <c r="AH12" s="16">
        <v>0</v>
      </c>
      <c r="AI12" s="16">
        <v>0</v>
      </c>
      <c r="AJ12" s="16">
        <v>0</v>
      </c>
      <c r="AK12" s="16">
        <v>0</v>
      </c>
      <c r="AL12" s="16">
        <v>0</v>
      </c>
      <c r="AM12" s="16">
        <v>0</v>
      </c>
      <c r="AN12" s="16">
        <v>0</v>
      </c>
      <c r="AO12" s="16">
        <v>0</v>
      </c>
      <c r="AP12" s="16">
        <v>0</v>
      </c>
      <c r="AQ12" s="16">
        <v>0</v>
      </c>
      <c r="AR12" s="19">
        <v>0</v>
      </c>
      <c r="AS12" s="18">
        <f t="shared" si="0"/>
        <v>284324.32</v>
      </c>
    </row>
    <row r="13" s="2" customFormat="1" ht="14.25" spans="1:45">
      <c r="A13" s="13" t="s">
        <v>45</v>
      </c>
      <c r="B13" s="14" t="s">
        <v>46</v>
      </c>
      <c r="C13" s="15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16">
        <v>12.12</v>
      </c>
      <c r="X13" s="16">
        <v>5031.82</v>
      </c>
      <c r="Y13" s="16">
        <v>104.517</v>
      </c>
      <c r="Z13" s="16">
        <v>43405.91</v>
      </c>
      <c r="AA13" s="16">
        <v>0</v>
      </c>
      <c r="AB13" s="16">
        <v>0</v>
      </c>
      <c r="AC13" s="16">
        <v>0</v>
      </c>
      <c r="AD13" s="16">
        <v>0</v>
      </c>
      <c r="AE13" s="16">
        <v>0</v>
      </c>
      <c r="AF13" s="16">
        <v>0</v>
      </c>
      <c r="AG13" s="16">
        <v>0</v>
      </c>
      <c r="AH13" s="16">
        <v>0</v>
      </c>
      <c r="AI13" s="16">
        <v>0</v>
      </c>
      <c r="AJ13" s="16">
        <v>0</v>
      </c>
      <c r="AK13" s="16">
        <v>0</v>
      </c>
      <c r="AL13" s="16">
        <v>0</v>
      </c>
      <c r="AM13" s="16">
        <v>0</v>
      </c>
      <c r="AN13" s="16">
        <v>0</v>
      </c>
      <c r="AO13" s="16">
        <v>0</v>
      </c>
      <c r="AP13" s="16">
        <v>0</v>
      </c>
      <c r="AQ13" s="16">
        <v>0</v>
      </c>
      <c r="AR13" s="19">
        <v>0</v>
      </c>
      <c r="AS13" s="18">
        <v>0</v>
      </c>
    </row>
    <row r="14" ht="14.25" spans="1:45">
      <c r="A14" s="13" t="s">
        <v>47</v>
      </c>
      <c r="B14" s="14" t="s">
        <v>48</v>
      </c>
      <c r="C14" s="15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8</v>
      </c>
      <c r="X14" s="16">
        <v>3322.4</v>
      </c>
      <c r="Y14" s="16">
        <v>569.9295</v>
      </c>
      <c r="Z14" s="16">
        <v>236691.71</v>
      </c>
      <c r="AA14" s="16">
        <v>2604.4</v>
      </c>
      <c r="AB14" s="16">
        <v>1081609.4</v>
      </c>
      <c r="AC14" s="16">
        <v>492.6</v>
      </c>
      <c r="AD14" s="16">
        <v>204576.81</v>
      </c>
      <c r="AE14" s="16">
        <v>0</v>
      </c>
      <c r="AF14" s="16">
        <v>0</v>
      </c>
      <c r="AG14" s="16">
        <v>0</v>
      </c>
      <c r="AH14" s="16">
        <v>0</v>
      </c>
      <c r="AI14" s="16">
        <v>0</v>
      </c>
      <c r="AJ14" s="16">
        <v>0</v>
      </c>
      <c r="AK14" s="16">
        <v>0</v>
      </c>
      <c r="AL14" s="16">
        <v>0</v>
      </c>
      <c r="AM14" s="16">
        <v>0</v>
      </c>
      <c r="AN14" s="16">
        <v>0</v>
      </c>
      <c r="AO14" s="16">
        <v>0</v>
      </c>
      <c r="AP14" s="16">
        <v>0</v>
      </c>
      <c r="AQ14" s="16">
        <v>0</v>
      </c>
      <c r="AR14" s="19">
        <v>0</v>
      </c>
      <c r="AS14" s="18">
        <f t="shared" ref="AS14:AS19" si="1">H14+X14+Z14+AB14+AD14+AF14+AH14+AP14+N14+F14+D14+J14+L14+P14+R14+T14+V14+AJ14+AL14+AN14+AR14</f>
        <v>1526200.32</v>
      </c>
    </row>
    <row r="15" ht="14.25" spans="1:45">
      <c r="A15" s="13" t="s">
        <v>49</v>
      </c>
      <c r="B15" s="14" t="s">
        <v>50</v>
      </c>
      <c r="C15" s="15">
        <v>0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22</v>
      </c>
      <c r="X15" s="16">
        <v>9136.6</v>
      </c>
      <c r="Y15" s="16">
        <v>143.4336</v>
      </c>
      <c r="Z15" s="16">
        <v>59567.97</v>
      </c>
      <c r="AA15" s="16">
        <v>758.87</v>
      </c>
      <c r="AB15" s="16">
        <v>315158.28</v>
      </c>
      <c r="AC15" s="16">
        <v>4.3</v>
      </c>
      <c r="AD15" s="16">
        <v>1787.1</v>
      </c>
      <c r="AE15" s="16">
        <v>0</v>
      </c>
      <c r="AF15" s="16">
        <v>0</v>
      </c>
      <c r="AG15" s="16">
        <v>0</v>
      </c>
      <c r="AH15" s="16">
        <v>0</v>
      </c>
      <c r="AI15" s="16">
        <v>0</v>
      </c>
      <c r="AJ15" s="16">
        <v>0</v>
      </c>
      <c r="AK15" s="16">
        <v>0</v>
      </c>
      <c r="AL15" s="16">
        <v>0</v>
      </c>
      <c r="AM15" s="16">
        <v>0</v>
      </c>
      <c r="AN15" s="16">
        <v>0</v>
      </c>
      <c r="AO15" s="16">
        <v>0</v>
      </c>
      <c r="AP15" s="16">
        <v>0</v>
      </c>
      <c r="AQ15" s="16">
        <v>0</v>
      </c>
      <c r="AR15" s="19">
        <v>0</v>
      </c>
      <c r="AS15" s="18">
        <f t="shared" si="1"/>
        <v>385649.95</v>
      </c>
    </row>
    <row r="16" ht="14.25" spans="1:45">
      <c r="A16" s="13" t="s">
        <v>51</v>
      </c>
      <c r="B16" s="14" t="s">
        <v>52</v>
      </c>
      <c r="C16" s="15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375.5974</v>
      </c>
      <c r="Z16" s="16">
        <v>155985.61</v>
      </c>
      <c r="AA16" s="16">
        <v>483</v>
      </c>
      <c r="AB16" s="16">
        <v>200589.06</v>
      </c>
      <c r="AC16" s="16">
        <v>49.52</v>
      </c>
      <c r="AD16" s="16">
        <v>20564.98</v>
      </c>
      <c r="AE16" s="16">
        <v>0</v>
      </c>
      <c r="AF16" s="16">
        <v>0</v>
      </c>
      <c r="AG16" s="16">
        <v>0</v>
      </c>
      <c r="AH16" s="16">
        <v>0</v>
      </c>
      <c r="AI16" s="16">
        <v>0</v>
      </c>
      <c r="AJ16" s="16">
        <v>0</v>
      </c>
      <c r="AK16" s="16">
        <v>0</v>
      </c>
      <c r="AL16" s="16">
        <v>0</v>
      </c>
      <c r="AM16" s="16">
        <v>0</v>
      </c>
      <c r="AN16" s="16">
        <v>0</v>
      </c>
      <c r="AO16" s="16">
        <v>0</v>
      </c>
      <c r="AP16" s="16">
        <v>0</v>
      </c>
      <c r="AQ16" s="16">
        <v>0</v>
      </c>
      <c r="AR16" s="19">
        <v>0</v>
      </c>
      <c r="AS16" s="18">
        <f t="shared" si="1"/>
        <v>377139.65</v>
      </c>
    </row>
    <row r="17" ht="14.25" spans="1:45">
      <c r="A17" s="13" t="s">
        <v>53</v>
      </c>
      <c r="B17" s="14" t="s">
        <v>54</v>
      </c>
      <c r="C17" s="15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  <c r="Y17" s="16">
        <v>74.4701</v>
      </c>
      <c r="Z17" s="16">
        <v>30927.44</v>
      </c>
      <c r="AA17" s="16">
        <v>1479.32</v>
      </c>
      <c r="AB17" s="16">
        <v>614359.5</v>
      </c>
      <c r="AC17" s="16">
        <v>24.21</v>
      </c>
      <c r="AD17" s="16">
        <v>10054.8</v>
      </c>
      <c r="AE17" s="16">
        <v>0</v>
      </c>
      <c r="AF17" s="16">
        <v>0</v>
      </c>
      <c r="AG17" s="16">
        <v>0</v>
      </c>
      <c r="AH17" s="16">
        <v>0</v>
      </c>
      <c r="AI17" s="16">
        <v>0</v>
      </c>
      <c r="AJ17" s="16">
        <v>0</v>
      </c>
      <c r="AK17" s="16">
        <v>0</v>
      </c>
      <c r="AL17" s="16">
        <v>0</v>
      </c>
      <c r="AM17" s="16">
        <v>0</v>
      </c>
      <c r="AN17" s="16">
        <v>0</v>
      </c>
      <c r="AO17" s="16">
        <v>0</v>
      </c>
      <c r="AP17" s="16">
        <v>0</v>
      </c>
      <c r="AQ17" s="16">
        <v>0</v>
      </c>
      <c r="AR17" s="19">
        <v>0</v>
      </c>
      <c r="AS17" s="18">
        <f t="shared" si="1"/>
        <v>655341.74</v>
      </c>
    </row>
    <row r="18" ht="14.25" spans="1:45">
      <c r="A18" s="13" t="s">
        <v>55</v>
      </c>
      <c r="B18" s="14" t="s">
        <v>56</v>
      </c>
      <c r="C18" s="15"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16">
        <v>0</v>
      </c>
      <c r="X18" s="16">
        <v>0</v>
      </c>
      <c r="Y18" s="16">
        <v>80.8664</v>
      </c>
      <c r="Z18" s="16">
        <v>33583.8</v>
      </c>
      <c r="AA18" s="16">
        <v>742.1</v>
      </c>
      <c r="AB18" s="16">
        <v>308195.38</v>
      </c>
      <c r="AC18" s="16">
        <v>39.83</v>
      </c>
      <c r="AD18" s="16">
        <v>16540.19</v>
      </c>
      <c r="AE18" s="16">
        <v>0</v>
      </c>
      <c r="AF18" s="16">
        <v>0</v>
      </c>
      <c r="AG18" s="16">
        <v>0</v>
      </c>
      <c r="AH18" s="16">
        <v>0</v>
      </c>
      <c r="AI18" s="16">
        <v>0</v>
      </c>
      <c r="AJ18" s="16">
        <v>0</v>
      </c>
      <c r="AK18" s="16">
        <v>0</v>
      </c>
      <c r="AL18" s="16">
        <v>0</v>
      </c>
      <c r="AM18" s="16">
        <v>0</v>
      </c>
      <c r="AN18" s="16">
        <v>0</v>
      </c>
      <c r="AO18" s="16">
        <v>0</v>
      </c>
      <c r="AP18" s="16">
        <v>0</v>
      </c>
      <c r="AQ18" s="16">
        <v>0</v>
      </c>
      <c r="AR18" s="19">
        <v>0</v>
      </c>
      <c r="AS18" s="18">
        <f t="shared" si="1"/>
        <v>358319.37</v>
      </c>
    </row>
    <row r="19" ht="14.25" spans="1:45">
      <c r="A19" s="13" t="s">
        <v>57</v>
      </c>
      <c r="B19" s="14" t="s">
        <v>58</v>
      </c>
      <c r="C19" s="15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240.3022</v>
      </c>
      <c r="Z19" s="16">
        <v>99797.49</v>
      </c>
      <c r="AA19" s="16">
        <v>675.02</v>
      </c>
      <c r="AB19" s="16">
        <v>280333.72</v>
      </c>
      <c r="AC19" s="16">
        <v>934.95</v>
      </c>
      <c r="AD19" s="16">
        <v>388282.7</v>
      </c>
      <c r="AE19" s="16">
        <v>0</v>
      </c>
      <c r="AF19" s="16">
        <v>0</v>
      </c>
      <c r="AG19" s="16">
        <v>0</v>
      </c>
      <c r="AH19" s="16">
        <v>0</v>
      </c>
      <c r="AI19" s="16">
        <v>0</v>
      </c>
      <c r="AJ19" s="16">
        <v>0</v>
      </c>
      <c r="AK19" s="16">
        <v>0</v>
      </c>
      <c r="AL19" s="16">
        <v>0</v>
      </c>
      <c r="AM19" s="16">
        <v>0</v>
      </c>
      <c r="AN19" s="16">
        <v>0</v>
      </c>
      <c r="AO19" s="16">
        <v>0</v>
      </c>
      <c r="AP19" s="16">
        <v>0</v>
      </c>
      <c r="AQ19" s="16">
        <v>0</v>
      </c>
      <c r="AR19" s="19">
        <v>0</v>
      </c>
      <c r="AS19" s="18">
        <f t="shared" si="1"/>
        <v>768413.91</v>
      </c>
    </row>
    <row r="20" ht="14.25" spans="1:45">
      <c r="A20" s="13" t="s">
        <v>59</v>
      </c>
      <c r="B20" s="14" t="s">
        <v>60</v>
      </c>
      <c r="C20" s="15">
        <v>0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0</v>
      </c>
      <c r="Y20" s="16">
        <v>0.631</v>
      </c>
      <c r="Z20" s="16">
        <v>262.04</v>
      </c>
      <c r="AA20" s="16">
        <v>0</v>
      </c>
      <c r="AB20" s="16">
        <v>0</v>
      </c>
      <c r="AC20" s="16">
        <v>0</v>
      </c>
      <c r="AD20" s="16">
        <v>0</v>
      </c>
      <c r="AE20" s="16">
        <v>0</v>
      </c>
      <c r="AF20" s="16">
        <v>0</v>
      </c>
      <c r="AG20" s="16">
        <v>79.52</v>
      </c>
      <c r="AH20" s="16">
        <v>33025.65</v>
      </c>
      <c r="AI20" s="16">
        <v>0</v>
      </c>
      <c r="AJ20" s="16">
        <v>0</v>
      </c>
      <c r="AK20" s="16">
        <v>0</v>
      </c>
      <c r="AL20" s="16">
        <v>0</v>
      </c>
      <c r="AM20" s="16">
        <v>0</v>
      </c>
      <c r="AN20" s="16">
        <v>0</v>
      </c>
      <c r="AO20" s="16">
        <v>0</v>
      </c>
      <c r="AP20" s="16">
        <v>0</v>
      </c>
      <c r="AQ20" s="16">
        <v>0</v>
      </c>
      <c r="AR20" s="19">
        <v>0</v>
      </c>
      <c r="AS20" s="18">
        <f t="shared" ref="AS20:AS37" si="2">H20+X20+Z20+AB20+AD20+AF20+AH20+AP20+N20+F20+D20+J20+L20+P20+R20+T20+V20+AJ20+AL20+AN20+AR20</f>
        <v>33287.69</v>
      </c>
    </row>
    <row r="21" s="2" customFormat="1" ht="14.25" spans="1:45">
      <c r="A21" s="13" t="s">
        <v>61</v>
      </c>
      <c r="B21" s="14" t="s">
        <v>62</v>
      </c>
      <c r="C21" s="15">
        <v>0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  <c r="W21" s="16">
        <v>0</v>
      </c>
      <c r="X21" s="16">
        <v>0</v>
      </c>
      <c r="Y21" s="16">
        <v>72.3813</v>
      </c>
      <c r="Z21" s="16">
        <v>30059.95</v>
      </c>
      <c r="AA21" s="16">
        <v>916.55</v>
      </c>
      <c r="AB21" s="16">
        <v>380644.44</v>
      </c>
      <c r="AC21" s="16">
        <v>0.49</v>
      </c>
      <c r="AD21" s="16">
        <v>203.48</v>
      </c>
      <c r="AE21" s="16">
        <v>0</v>
      </c>
      <c r="AF21" s="16">
        <v>0</v>
      </c>
      <c r="AG21" s="16">
        <v>0</v>
      </c>
      <c r="AH21" s="16">
        <v>0</v>
      </c>
      <c r="AI21" s="16">
        <v>0</v>
      </c>
      <c r="AJ21" s="16">
        <v>0</v>
      </c>
      <c r="AK21" s="16">
        <v>0</v>
      </c>
      <c r="AL21" s="16">
        <v>0</v>
      </c>
      <c r="AM21" s="16">
        <v>0</v>
      </c>
      <c r="AN21" s="16">
        <v>0</v>
      </c>
      <c r="AO21" s="16">
        <v>0</v>
      </c>
      <c r="AP21" s="16">
        <v>0</v>
      </c>
      <c r="AQ21" s="16">
        <v>0</v>
      </c>
      <c r="AR21" s="19">
        <v>0</v>
      </c>
      <c r="AS21" s="18">
        <f t="shared" si="2"/>
        <v>410907.87</v>
      </c>
    </row>
    <row r="22" ht="14.25" spans="1:45">
      <c r="A22" s="13" t="s">
        <v>63</v>
      </c>
      <c r="B22" s="14" t="s">
        <v>64</v>
      </c>
      <c r="C22" s="15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16">
        <v>12</v>
      </c>
      <c r="X22" s="16">
        <v>4983.6</v>
      </c>
      <c r="Y22" s="16">
        <v>154.5277</v>
      </c>
      <c r="Z22" s="16">
        <v>64175.37</v>
      </c>
      <c r="AA22" s="16">
        <v>1225.4</v>
      </c>
      <c r="AB22" s="16">
        <v>508909</v>
      </c>
      <c r="AC22" s="16">
        <v>2.12</v>
      </c>
      <c r="AD22" s="16">
        <v>881.96</v>
      </c>
      <c r="AE22" s="16">
        <v>0</v>
      </c>
      <c r="AF22" s="16">
        <v>0</v>
      </c>
      <c r="AG22" s="16">
        <v>0</v>
      </c>
      <c r="AH22" s="16">
        <v>0</v>
      </c>
      <c r="AI22" s="16">
        <v>0</v>
      </c>
      <c r="AJ22" s="16">
        <v>0</v>
      </c>
      <c r="AK22" s="16">
        <v>0</v>
      </c>
      <c r="AL22" s="16">
        <v>0</v>
      </c>
      <c r="AM22" s="16">
        <v>0</v>
      </c>
      <c r="AN22" s="16">
        <v>0</v>
      </c>
      <c r="AO22" s="16">
        <v>0</v>
      </c>
      <c r="AP22" s="16">
        <v>0</v>
      </c>
      <c r="AQ22" s="16">
        <v>0</v>
      </c>
      <c r="AR22" s="19">
        <v>0</v>
      </c>
      <c r="AS22" s="18">
        <f t="shared" si="2"/>
        <v>578949.93</v>
      </c>
    </row>
    <row r="23" ht="14.25" spans="1:45">
      <c r="A23" s="13" t="s">
        <v>65</v>
      </c>
      <c r="B23" s="14" t="s">
        <v>66</v>
      </c>
      <c r="C23" s="15">
        <v>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6">
        <v>0</v>
      </c>
      <c r="Y23" s="16">
        <v>126.4788</v>
      </c>
      <c r="Z23" s="16">
        <v>52526.65</v>
      </c>
      <c r="AA23" s="16">
        <v>1538.42</v>
      </c>
      <c r="AB23" s="16">
        <v>638904.56</v>
      </c>
      <c r="AC23" s="16">
        <v>0.49</v>
      </c>
      <c r="AD23" s="16">
        <v>205.29</v>
      </c>
      <c r="AE23" s="16">
        <v>0</v>
      </c>
      <c r="AF23" s="16">
        <v>0</v>
      </c>
      <c r="AG23" s="16">
        <v>0</v>
      </c>
      <c r="AH23" s="16">
        <v>0</v>
      </c>
      <c r="AI23" s="16">
        <v>0</v>
      </c>
      <c r="AJ23" s="16">
        <v>0</v>
      </c>
      <c r="AK23" s="16">
        <v>0</v>
      </c>
      <c r="AL23" s="16">
        <v>0</v>
      </c>
      <c r="AM23" s="16">
        <v>0</v>
      </c>
      <c r="AN23" s="16">
        <v>0</v>
      </c>
      <c r="AO23" s="16">
        <v>0</v>
      </c>
      <c r="AP23" s="16">
        <v>0</v>
      </c>
      <c r="AQ23" s="16">
        <v>0</v>
      </c>
      <c r="AR23" s="19">
        <v>0</v>
      </c>
      <c r="AS23" s="18">
        <f t="shared" si="2"/>
        <v>691636.5</v>
      </c>
    </row>
    <row r="24" ht="14.25" spans="1:45">
      <c r="A24" s="13" t="s">
        <v>67</v>
      </c>
      <c r="B24" s="14" t="s">
        <v>68</v>
      </c>
      <c r="C24" s="15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259.0937</v>
      </c>
      <c r="Z24" s="16">
        <v>107601.61</v>
      </c>
      <c r="AA24" s="16">
        <v>3327.07</v>
      </c>
      <c r="AB24" s="16">
        <v>1381732.1</v>
      </c>
      <c r="AC24" s="16">
        <v>5.51</v>
      </c>
      <c r="AD24" s="16">
        <v>2287.97</v>
      </c>
      <c r="AE24" s="16">
        <v>0</v>
      </c>
      <c r="AF24" s="16">
        <v>0</v>
      </c>
      <c r="AG24" s="16">
        <v>0</v>
      </c>
      <c r="AH24" s="16">
        <v>0</v>
      </c>
      <c r="AI24" s="16">
        <v>0</v>
      </c>
      <c r="AJ24" s="16">
        <v>0</v>
      </c>
      <c r="AK24" s="16">
        <v>0</v>
      </c>
      <c r="AL24" s="16">
        <v>0</v>
      </c>
      <c r="AM24" s="16">
        <v>0</v>
      </c>
      <c r="AN24" s="16">
        <v>0</v>
      </c>
      <c r="AO24" s="16">
        <v>0</v>
      </c>
      <c r="AP24" s="16">
        <v>0</v>
      </c>
      <c r="AQ24" s="16">
        <v>0</v>
      </c>
      <c r="AR24" s="19">
        <v>0</v>
      </c>
      <c r="AS24" s="18">
        <f t="shared" si="2"/>
        <v>1491621.68</v>
      </c>
    </row>
    <row r="25" ht="14.25" spans="1:45">
      <c r="A25" s="13" t="s">
        <v>69</v>
      </c>
      <c r="B25" s="14" t="s">
        <v>70</v>
      </c>
      <c r="C25" s="15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93</v>
      </c>
      <c r="X25" s="16">
        <v>38622.9</v>
      </c>
      <c r="Y25" s="16">
        <v>557.6889</v>
      </c>
      <c r="Z25" s="16">
        <v>231608.2</v>
      </c>
      <c r="AA25" s="16">
        <v>1530.07</v>
      </c>
      <c r="AB25" s="16">
        <v>635436</v>
      </c>
      <c r="AC25" s="16">
        <v>0</v>
      </c>
      <c r="AD25" s="16">
        <v>0</v>
      </c>
      <c r="AE25" s="16">
        <v>0</v>
      </c>
      <c r="AF25" s="16">
        <v>0</v>
      </c>
      <c r="AG25" s="16">
        <v>882.05</v>
      </c>
      <c r="AH25" s="16">
        <v>366315.37</v>
      </c>
      <c r="AI25" s="16">
        <v>0</v>
      </c>
      <c r="AJ25" s="16">
        <v>0</v>
      </c>
      <c r="AK25" s="16">
        <v>0</v>
      </c>
      <c r="AL25" s="16">
        <v>0</v>
      </c>
      <c r="AM25" s="16">
        <v>0</v>
      </c>
      <c r="AN25" s="16">
        <v>0</v>
      </c>
      <c r="AO25" s="16">
        <v>0</v>
      </c>
      <c r="AP25" s="16">
        <v>0</v>
      </c>
      <c r="AQ25" s="16">
        <v>0</v>
      </c>
      <c r="AR25" s="19">
        <v>0</v>
      </c>
      <c r="AS25" s="18">
        <f t="shared" si="2"/>
        <v>1271982.47</v>
      </c>
    </row>
    <row r="26" ht="14.25" spans="1:45">
      <c r="A26" s="13" t="s">
        <v>71</v>
      </c>
      <c r="B26" s="14" t="s">
        <v>72</v>
      </c>
      <c r="C26" s="15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6">
        <v>336.4691</v>
      </c>
      <c r="Z26" s="16">
        <v>139735.63</v>
      </c>
      <c r="AA26" s="16">
        <v>1369.69</v>
      </c>
      <c r="AB26" s="16">
        <v>568831.44</v>
      </c>
      <c r="AC26" s="16">
        <v>18.58</v>
      </c>
      <c r="AD26" s="16">
        <v>7714.44</v>
      </c>
      <c r="AE26" s="16">
        <v>0</v>
      </c>
      <c r="AF26" s="16">
        <v>0</v>
      </c>
      <c r="AG26" s="16">
        <v>0</v>
      </c>
      <c r="AH26" s="16">
        <v>0</v>
      </c>
      <c r="AI26" s="16">
        <v>0</v>
      </c>
      <c r="AJ26" s="16">
        <v>0</v>
      </c>
      <c r="AK26" s="16">
        <v>0</v>
      </c>
      <c r="AL26" s="16">
        <v>0</v>
      </c>
      <c r="AM26" s="16">
        <v>0</v>
      </c>
      <c r="AN26" s="16">
        <v>0</v>
      </c>
      <c r="AO26" s="16">
        <v>0</v>
      </c>
      <c r="AP26" s="16">
        <v>0</v>
      </c>
      <c r="AQ26" s="16">
        <v>0</v>
      </c>
      <c r="AR26" s="19">
        <v>0</v>
      </c>
      <c r="AS26" s="18">
        <f t="shared" si="2"/>
        <v>716281.51</v>
      </c>
    </row>
    <row r="27" ht="14.25" spans="1:45">
      <c r="A27" s="13" t="s">
        <v>73</v>
      </c>
      <c r="B27" s="14" t="s">
        <v>74</v>
      </c>
      <c r="C27" s="15">
        <v>0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84</v>
      </c>
      <c r="X27" s="16">
        <v>34885.2</v>
      </c>
      <c r="Y27" s="16">
        <v>338.3064</v>
      </c>
      <c r="Z27" s="16">
        <v>140498.62</v>
      </c>
      <c r="AA27" s="16">
        <v>2230.17</v>
      </c>
      <c r="AB27" s="16">
        <v>926190.4</v>
      </c>
      <c r="AC27" s="16">
        <v>5.9</v>
      </c>
      <c r="AD27" s="16">
        <v>2449.31</v>
      </c>
      <c r="AE27" s="16">
        <v>0</v>
      </c>
      <c r="AF27" s="16">
        <v>0</v>
      </c>
      <c r="AG27" s="16">
        <v>0</v>
      </c>
      <c r="AH27" s="16">
        <v>0</v>
      </c>
      <c r="AI27" s="16">
        <v>0</v>
      </c>
      <c r="AJ27" s="16">
        <v>0</v>
      </c>
      <c r="AK27" s="16">
        <v>0</v>
      </c>
      <c r="AL27" s="16">
        <v>0</v>
      </c>
      <c r="AM27" s="16">
        <v>0</v>
      </c>
      <c r="AN27" s="16">
        <v>0</v>
      </c>
      <c r="AO27" s="16">
        <v>0</v>
      </c>
      <c r="AP27" s="16">
        <v>0</v>
      </c>
      <c r="AQ27" s="16">
        <v>0</v>
      </c>
      <c r="AR27" s="19">
        <v>0</v>
      </c>
      <c r="AS27" s="18">
        <f t="shared" si="2"/>
        <v>1104023.53</v>
      </c>
    </row>
    <row r="28" ht="14.25" spans="1:45">
      <c r="A28" s="13" t="s">
        <v>75</v>
      </c>
      <c r="B28" s="14" t="s">
        <v>76</v>
      </c>
      <c r="C28" s="15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260.3854</v>
      </c>
      <c r="Z28" s="16">
        <v>108138.04</v>
      </c>
      <c r="AA28" s="16">
        <v>1601.71</v>
      </c>
      <c r="AB28" s="16">
        <v>665188.94</v>
      </c>
      <c r="AC28" s="16">
        <v>29.86</v>
      </c>
      <c r="AD28" s="16">
        <v>12401.04</v>
      </c>
      <c r="AE28" s="16">
        <v>0</v>
      </c>
      <c r="AF28" s="16">
        <v>0</v>
      </c>
      <c r="AG28" s="16">
        <v>0</v>
      </c>
      <c r="AH28" s="16">
        <v>0</v>
      </c>
      <c r="AI28" s="16">
        <v>0</v>
      </c>
      <c r="AJ28" s="16">
        <v>0</v>
      </c>
      <c r="AK28" s="16">
        <v>0</v>
      </c>
      <c r="AL28" s="16">
        <v>0</v>
      </c>
      <c r="AM28" s="16">
        <v>0</v>
      </c>
      <c r="AN28" s="16">
        <v>0</v>
      </c>
      <c r="AO28" s="16">
        <v>0</v>
      </c>
      <c r="AP28" s="16">
        <v>0</v>
      </c>
      <c r="AQ28" s="16">
        <v>0</v>
      </c>
      <c r="AR28" s="19">
        <v>0</v>
      </c>
      <c r="AS28" s="18">
        <f t="shared" si="2"/>
        <v>785728.02</v>
      </c>
    </row>
    <row r="29" ht="14.25" spans="1:45">
      <c r="A29" s="13" t="s">
        <v>77</v>
      </c>
      <c r="B29" s="14" t="s">
        <v>78</v>
      </c>
      <c r="C29" s="15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16">
        <v>0</v>
      </c>
      <c r="AE29" s="16">
        <v>0</v>
      </c>
      <c r="AF29" s="16">
        <v>0</v>
      </c>
      <c r="AG29" s="16">
        <v>0</v>
      </c>
      <c r="AH29" s="16">
        <v>0</v>
      </c>
      <c r="AI29" s="16">
        <v>0</v>
      </c>
      <c r="AJ29" s="16">
        <v>0</v>
      </c>
      <c r="AK29" s="16">
        <v>0</v>
      </c>
      <c r="AL29" s="16">
        <v>0</v>
      </c>
      <c r="AM29" s="16">
        <v>0</v>
      </c>
      <c r="AN29" s="16">
        <v>0</v>
      </c>
      <c r="AO29" s="16">
        <v>0</v>
      </c>
      <c r="AP29" s="16">
        <v>0</v>
      </c>
      <c r="AQ29" s="16">
        <v>0</v>
      </c>
      <c r="AR29" s="19">
        <v>0</v>
      </c>
      <c r="AS29" s="18">
        <f t="shared" si="2"/>
        <v>0</v>
      </c>
    </row>
    <row r="30" ht="14.25" spans="1:45">
      <c r="A30" s="13" t="s">
        <v>79</v>
      </c>
      <c r="B30" s="14" t="s">
        <v>80</v>
      </c>
      <c r="C30" s="15">
        <v>0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0</v>
      </c>
      <c r="X30" s="16">
        <v>0</v>
      </c>
      <c r="Y30" s="16">
        <v>0</v>
      </c>
      <c r="Z30" s="16">
        <v>0</v>
      </c>
      <c r="AA30" s="16">
        <v>0</v>
      </c>
      <c r="AB30" s="16">
        <v>0</v>
      </c>
      <c r="AC30" s="16">
        <v>0</v>
      </c>
      <c r="AD30" s="16">
        <v>0</v>
      </c>
      <c r="AE30" s="16">
        <v>0</v>
      </c>
      <c r="AF30" s="16">
        <v>0</v>
      </c>
      <c r="AG30" s="16">
        <v>0</v>
      </c>
      <c r="AH30" s="16">
        <v>0</v>
      </c>
      <c r="AI30" s="16">
        <v>0</v>
      </c>
      <c r="AJ30" s="16">
        <v>0</v>
      </c>
      <c r="AK30" s="16">
        <v>0</v>
      </c>
      <c r="AL30" s="16">
        <v>0</v>
      </c>
      <c r="AM30" s="16">
        <v>0</v>
      </c>
      <c r="AN30" s="16">
        <v>0</v>
      </c>
      <c r="AO30" s="16">
        <v>0</v>
      </c>
      <c r="AP30" s="16">
        <v>0</v>
      </c>
      <c r="AQ30" s="16">
        <v>0</v>
      </c>
      <c r="AR30" s="19">
        <v>0</v>
      </c>
      <c r="AS30" s="18">
        <f t="shared" si="2"/>
        <v>0</v>
      </c>
    </row>
    <row r="31" ht="14.25" spans="1:45">
      <c r="A31" s="13" t="s">
        <v>81</v>
      </c>
      <c r="B31" s="14" t="s">
        <v>82</v>
      </c>
      <c r="C31" s="15"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  <c r="Y31" s="16">
        <v>0</v>
      </c>
      <c r="Z31" s="16">
        <v>0</v>
      </c>
      <c r="AA31" s="16">
        <v>0</v>
      </c>
      <c r="AB31" s="16">
        <v>0</v>
      </c>
      <c r="AC31" s="16">
        <v>0</v>
      </c>
      <c r="AD31" s="16">
        <v>0</v>
      </c>
      <c r="AE31" s="16">
        <v>0</v>
      </c>
      <c r="AF31" s="16">
        <v>0</v>
      </c>
      <c r="AG31" s="16">
        <v>0</v>
      </c>
      <c r="AH31" s="16">
        <v>0</v>
      </c>
      <c r="AI31" s="16">
        <v>0</v>
      </c>
      <c r="AJ31" s="16">
        <v>0</v>
      </c>
      <c r="AK31" s="16">
        <v>0</v>
      </c>
      <c r="AL31" s="16">
        <v>0</v>
      </c>
      <c r="AM31" s="16">
        <v>0</v>
      </c>
      <c r="AN31" s="16">
        <v>0</v>
      </c>
      <c r="AO31" s="16">
        <v>0</v>
      </c>
      <c r="AP31" s="16">
        <v>0</v>
      </c>
      <c r="AQ31" s="16">
        <v>0</v>
      </c>
      <c r="AR31" s="19">
        <v>0</v>
      </c>
      <c r="AS31" s="18">
        <f t="shared" si="2"/>
        <v>0</v>
      </c>
    </row>
    <row r="32" ht="14.25" spans="1:45">
      <c r="A32" s="13" t="s">
        <v>83</v>
      </c>
      <c r="B32" s="14" t="s">
        <v>84</v>
      </c>
      <c r="C32" s="15">
        <v>0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6">
        <v>0.48</v>
      </c>
      <c r="X32" s="16">
        <v>248.89</v>
      </c>
      <c r="Y32" s="16">
        <v>0.0293</v>
      </c>
      <c r="Z32" s="16">
        <v>15.25</v>
      </c>
      <c r="AA32" s="16">
        <v>0</v>
      </c>
      <c r="AB32" s="16">
        <v>0</v>
      </c>
      <c r="AC32" s="16">
        <v>12.05</v>
      </c>
      <c r="AD32" s="16">
        <v>6258.92</v>
      </c>
      <c r="AE32" s="16">
        <v>0</v>
      </c>
      <c r="AF32" s="16">
        <v>0</v>
      </c>
      <c r="AG32" s="16">
        <v>0</v>
      </c>
      <c r="AH32" s="16">
        <v>0</v>
      </c>
      <c r="AI32" s="16">
        <v>0</v>
      </c>
      <c r="AJ32" s="16">
        <v>0</v>
      </c>
      <c r="AK32" s="16">
        <v>0</v>
      </c>
      <c r="AL32" s="16">
        <v>0</v>
      </c>
      <c r="AM32" s="16">
        <v>0</v>
      </c>
      <c r="AN32" s="16">
        <v>0</v>
      </c>
      <c r="AO32" s="16">
        <v>0</v>
      </c>
      <c r="AP32" s="16">
        <v>0</v>
      </c>
      <c r="AQ32" s="16">
        <v>0</v>
      </c>
      <c r="AR32" s="19">
        <v>0</v>
      </c>
      <c r="AS32" s="18">
        <f t="shared" si="2"/>
        <v>6523.06</v>
      </c>
    </row>
    <row r="33" ht="14.25" spans="1:45">
      <c r="A33" s="13" t="s">
        <v>85</v>
      </c>
      <c r="B33" s="14" t="s">
        <v>86</v>
      </c>
      <c r="C33" s="15">
        <v>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16">
        <v>0</v>
      </c>
      <c r="X33" s="16">
        <v>0</v>
      </c>
      <c r="Y33" s="16">
        <v>0</v>
      </c>
      <c r="Z33" s="16">
        <v>0</v>
      </c>
      <c r="AA33" s="16">
        <v>0</v>
      </c>
      <c r="AB33" s="16">
        <v>0</v>
      </c>
      <c r="AC33" s="16">
        <v>0</v>
      </c>
      <c r="AD33" s="16">
        <v>0</v>
      </c>
      <c r="AE33" s="16">
        <v>0</v>
      </c>
      <c r="AF33" s="16">
        <v>0</v>
      </c>
      <c r="AG33" s="16">
        <v>0</v>
      </c>
      <c r="AH33" s="16">
        <v>0</v>
      </c>
      <c r="AI33" s="16">
        <v>0</v>
      </c>
      <c r="AJ33" s="16">
        <v>0</v>
      </c>
      <c r="AK33" s="16">
        <v>0</v>
      </c>
      <c r="AL33" s="16">
        <v>0</v>
      </c>
      <c r="AM33" s="16">
        <v>0</v>
      </c>
      <c r="AN33" s="16">
        <v>0</v>
      </c>
      <c r="AO33" s="16">
        <v>0</v>
      </c>
      <c r="AP33" s="16">
        <v>0</v>
      </c>
      <c r="AQ33" s="16">
        <v>0</v>
      </c>
      <c r="AR33" s="19">
        <v>0</v>
      </c>
      <c r="AS33" s="18">
        <f t="shared" si="2"/>
        <v>0</v>
      </c>
    </row>
    <row r="34" ht="14.25" spans="1:45">
      <c r="A34" s="13" t="s">
        <v>87</v>
      </c>
      <c r="B34" s="14" t="s">
        <v>88</v>
      </c>
      <c r="C34" s="15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1.11</v>
      </c>
      <c r="X34" s="16">
        <v>726.42</v>
      </c>
      <c r="Y34" s="16">
        <v>0.0345</v>
      </c>
      <c r="Z34" s="16">
        <v>22.68</v>
      </c>
      <c r="AA34" s="16">
        <v>0</v>
      </c>
      <c r="AB34" s="16">
        <v>0</v>
      </c>
      <c r="AC34" s="16">
        <v>2.09</v>
      </c>
      <c r="AD34" s="16">
        <v>1369.54</v>
      </c>
      <c r="AE34" s="16">
        <v>0</v>
      </c>
      <c r="AF34" s="16">
        <v>0</v>
      </c>
      <c r="AG34" s="16">
        <v>0</v>
      </c>
      <c r="AH34" s="16">
        <v>0</v>
      </c>
      <c r="AI34" s="16">
        <v>0</v>
      </c>
      <c r="AJ34" s="16">
        <v>0</v>
      </c>
      <c r="AK34" s="16">
        <v>0</v>
      </c>
      <c r="AL34" s="16">
        <v>0</v>
      </c>
      <c r="AM34" s="16">
        <v>0</v>
      </c>
      <c r="AN34" s="16">
        <v>0</v>
      </c>
      <c r="AO34" s="16">
        <v>0</v>
      </c>
      <c r="AP34" s="16">
        <v>0</v>
      </c>
      <c r="AQ34" s="16">
        <v>0</v>
      </c>
      <c r="AR34" s="19">
        <v>0</v>
      </c>
      <c r="AS34" s="18">
        <f t="shared" si="2"/>
        <v>2118.64</v>
      </c>
    </row>
    <row r="35" ht="14.25" spans="1:45">
      <c r="A35" s="13" t="s">
        <v>89</v>
      </c>
      <c r="B35" s="14" t="s">
        <v>90</v>
      </c>
      <c r="C35" s="15">
        <v>0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2.82</v>
      </c>
      <c r="X35" s="16">
        <v>1089.45</v>
      </c>
      <c r="Y35" s="16">
        <v>0.1599</v>
      </c>
      <c r="Z35" s="16">
        <v>61.76</v>
      </c>
      <c r="AA35" s="16">
        <v>0</v>
      </c>
      <c r="AB35" s="16">
        <v>0</v>
      </c>
      <c r="AC35" s="16">
        <v>110.28</v>
      </c>
      <c r="AD35" s="16">
        <v>42601.14</v>
      </c>
      <c r="AE35" s="16">
        <v>0</v>
      </c>
      <c r="AF35" s="16">
        <v>0</v>
      </c>
      <c r="AG35" s="16">
        <v>0</v>
      </c>
      <c r="AH35" s="16">
        <v>0</v>
      </c>
      <c r="AI35" s="16">
        <v>0</v>
      </c>
      <c r="AJ35" s="16">
        <v>0</v>
      </c>
      <c r="AK35" s="16">
        <v>0</v>
      </c>
      <c r="AL35" s="16">
        <v>0</v>
      </c>
      <c r="AM35" s="16">
        <v>0</v>
      </c>
      <c r="AN35" s="16">
        <v>0</v>
      </c>
      <c r="AO35" s="16">
        <v>0</v>
      </c>
      <c r="AP35" s="16">
        <v>0</v>
      </c>
      <c r="AQ35" s="16">
        <v>0</v>
      </c>
      <c r="AR35" s="19">
        <v>0</v>
      </c>
      <c r="AS35" s="18">
        <f t="shared" si="2"/>
        <v>43752.35</v>
      </c>
    </row>
    <row r="36" ht="14.25" spans="1:45">
      <c r="A36" s="13" t="s">
        <v>91</v>
      </c>
      <c r="B36" s="14" t="s">
        <v>92</v>
      </c>
      <c r="C36" s="15">
        <v>0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6">
        <v>125.27</v>
      </c>
      <c r="X36" s="16">
        <v>50808.09</v>
      </c>
      <c r="Y36" s="16">
        <v>187.8997</v>
      </c>
      <c r="Z36" s="16">
        <v>76212.14</v>
      </c>
      <c r="AA36" s="16">
        <v>0</v>
      </c>
      <c r="AB36" s="16">
        <v>0</v>
      </c>
      <c r="AC36" s="16">
        <v>0</v>
      </c>
      <c r="AD36" s="16">
        <v>0</v>
      </c>
      <c r="AE36" s="16">
        <v>0</v>
      </c>
      <c r="AF36" s="16">
        <v>0</v>
      </c>
      <c r="AG36" s="16">
        <v>0</v>
      </c>
      <c r="AH36" s="16">
        <v>0</v>
      </c>
      <c r="AI36" s="16">
        <v>0</v>
      </c>
      <c r="AJ36" s="16">
        <v>0</v>
      </c>
      <c r="AK36" s="16">
        <v>0</v>
      </c>
      <c r="AL36" s="16">
        <v>0</v>
      </c>
      <c r="AM36" s="16">
        <v>0</v>
      </c>
      <c r="AN36" s="16">
        <v>0</v>
      </c>
      <c r="AO36" s="16">
        <v>0</v>
      </c>
      <c r="AP36" s="16">
        <v>0</v>
      </c>
      <c r="AQ36" s="16">
        <v>0</v>
      </c>
      <c r="AR36" s="19">
        <v>0</v>
      </c>
      <c r="AS36" s="18">
        <f t="shared" si="2"/>
        <v>127020.23</v>
      </c>
    </row>
    <row r="37" ht="14.25" spans="1:45">
      <c r="A37" s="13" t="s">
        <v>93</v>
      </c>
      <c r="B37" s="14" t="s">
        <v>94</v>
      </c>
      <c r="C37" s="15">
        <v>0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6">
        <v>0</v>
      </c>
      <c r="W37" s="16">
        <v>877.83</v>
      </c>
      <c r="X37" s="16">
        <v>368953.97</v>
      </c>
      <c r="Y37" s="16">
        <v>678.8575</v>
      </c>
      <c r="Z37" s="16">
        <v>285323.82</v>
      </c>
      <c r="AA37" s="16">
        <v>0</v>
      </c>
      <c r="AB37" s="16">
        <v>0</v>
      </c>
      <c r="AC37" s="16">
        <v>0</v>
      </c>
      <c r="AD37" s="16">
        <v>0</v>
      </c>
      <c r="AE37" s="16">
        <v>0</v>
      </c>
      <c r="AF37" s="16">
        <v>0</v>
      </c>
      <c r="AG37" s="16">
        <v>0</v>
      </c>
      <c r="AH37" s="16">
        <v>0</v>
      </c>
      <c r="AI37" s="16">
        <v>0</v>
      </c>
      <c r="AJ37" s="16">
        <v>0</v>
      </c>
      <c r="AK37" s="16">
        <v>0</v>
      </c>
      <c r="AL37" s="16">
        <v>0</v>
      </c>
      <c r="AM37" s="16">
        <v>0</v>
      </c>
      <c r="AN37" s="16">
        <v>0</v>
      </c>
      <c r="AO37" s="16">
        <v>0</v>
      </c>
      <c r="AP37" s="16">
        <v>0</v>
      </c>
      <c r="AQ37" s="16">
        <v>0</v>
      </c>
      <c r="AR37" s="19">
        <v>0</v>
      </c>
      <c r="AS37" s="18">
        <f t="shared" si="2"/>
        <v>654277.79</v>
      </c>
    </row>
    <row r="38" ht="14.25" spans="1:45">
      <c r="A38" s="13" t="s">
        <v>95</v>
      </c>
      <c r="B38" s="14" t="s">
        <v>96</v>
      </c>
      <c r="C38" s="15">
        <v>0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  <c r="W38" s="16">
        <v>38.74</v>
      </c>
      <c r="X38" s="16">
        <v>16794.74</v>
      </c>
      <c r="Y38" s="16">
        <v>0.8133</v>
      </c>
      <c r="Z38" s="16">
        <v>352.58</v>
      </c>
      <c r="AA38" s="16">
        <v>83.72</v>
      </c>
      <c r="AB38" s="16">
        <v>36292.19</v>
      </c>
      <c r="AC38" s="16">
        <v>1.67</v>
      </c>
      <c r="AD38" s="16">
        <v>726.06</v>
      </c>
      <c r="AE38" s="16">
        <v>0</v>
      </c>
      <c r="AF38" s="16">
        <v>0</v>
      </c>
      <c r="AG38" s="16">
        <v>0</v>
      </c>
      <c r="AH38" s="16">
        <v>0</v>
      </c>
      <c r="AI38" s="16">
        <v>0</v>
      </c>
      <c r="AJ38" s="16">
        <v>0</v>
      </c>
      <c r="AK38" s="16">
        <v>0</v>
      </c>
      <c r="AL38" s="16">
        <v>0</v>
      </c>
      <c r="AM38" s="16">
        <v>0</v>
      </c>
      <c r="AN38" s="16">
        <v>0</v>
      </c>
      <c r="AO38" s="16">
        <v>0</v>
      </c>
      <c r="AP38" s="16">
        <v>0</v>
      </c>
      <c r="AQ38" s="16">
        <v>0</v>
      </c>
      <c r="AR38" s="19">
        <v>0</v>
      </c>
      <c r="AS38" s="18">
        <f t="shared" ref="AS38:AS61" si="3">H38+X38+Z38+AB38+AD38+AF38+AH38+AP38+N38+F38+D38+J38+L38+P38+R38+T38+V38+AJ38+AL38+AN38+AR38</f>
        <v>54165.57</v>
      </c>
    </row>
    <row r="39" ht="14.25" spans="1:45">
      <c r="A39" s="13" t="s">
        <v>97</v>
      </c>
      <c r="B39" s="14" t="s">
        <v>98</v>
      </c>
      <c r="C39" s="15">
        <v>0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6">
        <v>0</v>
      </c>
      <c r="W39" s="16">
        <v>37.32</v>
      </c>
      <c r="X39" s="16">
        <v>16179.61</v>
      </c>
      <c r="Y39" s="16">
        <v>47.6017</v>
      </c>
      <c r="Z39" s="16">
        <v>20635.32</v>
      </c>
      <c r="AA39" s="16">
        <v>248.26</v>
      </c>
      <c r="AB39" s="16">
        <v>107618.98</v>
      </c>
      <c r="AC39" s="16">
        <v>77.72</v>
      </c>
      <c r="AD39" s="16">
        <v>33691.18</v>
      </c>
      <c r="AE39" s="16">
        <v>0</v>
      </c>
      <c r="AF39" s="16">
        <v>0</v>
      </c>
      <c r="AG39" s="16">
        <v>0</v>
      </c>
      <c r="AH39" s="16">
        <v>0</v>
      </c>
      <c r="AI39" s="16">
        <v>0</v>
      </c>
      <c r="AJ39" s="16">
        <v>0</v>
      </c>
      <c r="AK39" s="16">
        <v>0</v>
      </c>
      <c r="AL39" s="16">
        <v>0</v>
      </c>
      <c r="AM39" s="16">
        <v>0</v>
      </c>
      <c r="AN39" s="16">
        <v>0</v>
      </c>
      <c r="AO39" s="16">
        <v>0</v>
      </c>
      <c r="AP39" s="16">
        <v>0</v>
      </c>
      <c r="AQ39" s="16">
        <v>0</v>
      </c>
      <c r="AR39" s="19">
        <v>0</v>
      </c>
      <c r="AS39" s="18">
        <f t="shared" si="3"/>
        <v>178125.09</v>
      </c>
    </row>
    <row r="40" ht="14.25" spans="1:45">
      <c r="A40" s="13" t="s">
        <v>99</v>
      </c>
      <c r="B40" s="14" t="s">
        <v>100</v>
      </c>
      <c r="C40" s="15"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6">
        <v>0</v>
      </c>
      <c r="V40" s="16">
        <v>0</v>
      </c>
      <c r="W40" s="16">
        <v>0</v>
      </c>
      <c r="X40" s="16">
        <v>0</v>
      </c>
      <c r="Y40" s="16">
        <v>1.0498</v>
      </c>
      <c r="Z40" s="16">
        <v>488.16</v>
      </c>
      <c r="AA40" s="16">
        <v>0</v>
      </c>
      <c r="AB40" s="16">
        <v>0</v>
      </c>
      <c r="AC40" s="16">
        <v>0.22</v>
      </c>
      <c r="AD40" s="16">
        <v>103.24</v>
      </c>
      <c r="AE40" s="16">
        <v>0</v>
      </c>
      <c r="AF40" s="16">
        <v>0</v>
      </c>
      <c r="AG40" s="16">
        <v>0</v>
      </c>
      <c r="AH40" s="16">
        <v>0</v>
      </c>
      <c r="AI40" s="16">
        <v>0</v>
      </c>
      <c r="AJ40" s="16">
        <v>0</v>
      </c>
      <c r="AK40" s="16">
        <v>0</v>
      </c>
      <c r="AL40" s="16">
        <v>0</v>
      </c>
      <c r="AM40" s="16">
        <v>0</v>
      </c>
      <c r="AN40" s="16">
        <v>0</v>
      </c>
      <c r="AO40" s="16">
        <v>0</v>
      </c>
      <c r="AP40" s="16">
        <v>0</v>
      </c>
      <c r="AQ40" s="16">
        <v>0</v>
      </c>
      <c r="AR40" s="19">
        <v>0</v>
      </c>
      <c r="AS40" s="18">
        <f t="shared" si="3"/>
        <v>591.4</v>
      </c>
    </row>
    <row r="41" ht="14.25" spans="1:45">
      <c r="A41" s="13" t="s">
        <v>101</v>
      </c>
      <c r="B41" s="14" t="s">
        <v>102</v>
      </c>
      <c r="C41" s="15">
        <v>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  <c r="V41" s="16">
        <v>0</v>
      </c>
      <c r="W41" s="16">
        <v>0</v>
      </c>
      <c r="X41" s="16">
        <v>0</v>
      </c>
      <c r="Y41" s="16">
        <v>1.5268</v>
      </c>
      <c r="Z41" s="16">
        <v>661.86</v>
      </c>
      <c r="AA41" s="16">
        <v>1.54</v>
      </c>
      <c r="AB41" s="16">
        <v>669.32</v>
      </c>
      <c r="AC41" s="16">
        <v>0.01</v>
      </c>
      <c r="AD41" s="16">
        <v>5.37</v>
      </c>
      <c r="AE41" s="16">
        <v>0</v>
      </c>
      <c r="AF41" s="16">
        <v>0</v>
      </c>
      <c r="AG41" s="16">
        <v>0</v>
      </c>
      <c r="AH41" s="16">
        <v>0</v>
      </c>
      <c r="AI41" s="16">
        <v>0</v>
      </c>
      <c r="AJ41" s="16">
        <v>0</v>
      </c>
      <c r="AK41" s="16">
        <v>0</v>
      </c>
      <c r="AL41" s="16">
        <v>0</v>
      </c>
      <c r="AM41" s="16">
        <v>0</v>
      </c>
      <c r="AN41" s="16">
        <v>0</v>
      </c>
      <c r="AO41" s="16">
        <v>0</v>
      </c>
      <c r="AP41" s="16">
        <v>0</v>
      </c>
      <c r="AQ41" s="16">
        <v>0</v>
      </c>
      <c r="AR41" s="19">
        <v>0</v>
      </c>
      <c r="AS41" s="18">
        <f t="shared" si="3"/>
        <v>1336.55</v>
      </c>
    </row>
    <row r="42" ht="14.25" spans="1:45">
      <c r="A42" s="13" t="s">
        <v>103</v>
      </c>
      <c r="B42" s="14" t="s">
        <v>104</v>
      </c>
      <c r="C42" s="15">
        <v>0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6">
        <v>0</v>
      </c>
      <c r="W42" s="16">
        <v>0</v>
      </c>
      <c r="X42" s="16">
        <v>0</v>
      </c>
      <c r="Y42" s="16">
        <v>18.2474</v>
      </c>
      <c r="Z42" s="16">
        <v>7910.23</v>
      </c>
      <c r="AA42" s="16">
        <v>176.5</v>
      </c>
      <c r="AB42" s="16">
        <v>76513.18</v>
      </c>
      <c r="AC42" s="16">
        <v>20.44</v>
      </c>
      <c r="AD42" s="16">
        <v>8860.56</v>
      </c>
      <c r="AE42" s="16">
        <v>0</v>
      </c>
      <c r="AF42" s="16">
        <v>0</v>
      </c>
      <c r="AG42" s="16">
        <v>0</v>
      </c>
      <c r="AH42" s="16">
        <v>0</v>
      </c>
      <c r="AI42" s="16">
        <v>0</v>
      </c>
      <c r="AJ42" s="16">
        <v>0</v>
      </c>
      <c r="AK42" s="16">
        <v>0</v>
      </c>
      <c r="AL42" s="16">
        <v>0</v>
      </c>
      <c r="AM42" s="16">
        <v>0</v>
      </c>
      <c r="AN42" s="16">
        <v>0</v>
      </c>
      <c r="AO42" s="16">
        <v>0</v>
      </c>
      <c r="AP42" s="16">
        <v>0</v>
      </c>
      <c r="AQ42" s="16">
        <v>0</v>
      </c>
      <c r="AR42" s="19">
        <v>0</v>
      </c>
      <c r="AS42" s="18">
        <f t="shared" si="3"/>
        <v>93283.97</v>
      </c>
    </row>
    <row r="43" ht="14.25" spans="1:45">
      <c r="A43" s="13" t="s">
        <v>105</v>
      </c>
      <c r="B43" s="14" t="s">
        <v>106</v>
      </c>
      <c r="C43" s="15">
        <v>0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6">
        <v>0</v>
      </c>
      <c r="W43" s="16">
        <v>0</v>
      </c>
      <c r="X43" s="16">
        <v>0</v>
      </c>
      <c r="Y43" s="16">
        <v>124.7351</v>
      </c>
      <c r="Z43" s="16">
        <v>54072.64</v>
      </c>
      <c r="AA43" s="16">
        <v>203.73</v>
      </c>
      <c r="AB43" s="16">
        <v>88316.09</v>
      </c>
      <c r="AC43" s="16">
        <v>2.16</v>
      </c>
      <c r="AD43" s="16">
        <v>938.09</v>
      </c>
      <c r="AE43" s="16">
        <v>0</v>
      </c>
      <c r="AF43" s="16">
        <v>0</v>
      </c>
      <c r="AG43" s="16">
        <v>0</v>
      </c>
      <c r="AH43" s="16">
        <v>0</v>
      </c>
      <c r="AI43" s="16">
        <v>0</v>
      </c>
      <c r="AJ43" s="16">
        <v>0</v>
      </c>
      <c r="AK43" s="16">
        <v>0</v>
      </c>
      <c r="AL43" s="16">
        <v>0</v>
      </c>
      <c r="AM43" s="16">
        <v>0</v>
      </c>
      <c r="AN43" s="16">
        <v>0</v>
      </c>
      <c r="AO43" s="16">
        <v>0</v>
      </c>
      <c r="AP43" s="16">
        <v>0</v>
      </c>
      <c r="AQ43" s="16">
        <v>0</v>
      </c>
      <c r="AR43" s="19">
        <v>0</v>
      </c>
      <c r="AS43" s="18">
        <f t="shared" si="3"/>
        <v>143326.82</v>
      </c>
    </row>
    <row r="44" ht="14.25" spans="1:45">
      <c r="A44" s="13" t="s">
        <v>107</v>
      </c>
      <c r="B44" s="14" t="s">
        <v>108</v>
      </c>
      <c r="C44" s="15">
        <v>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  <c r="W44" s="16">
        <v>0</v>
      </c>
      <c r="X44" s="16">
        <v>0</v>
      </c>
      <c r="Y44" s="16">
        <v>1.1847</v>
      </c>
      <c r="Z44" s="16">
        <v>550.91</v>
      </c>
      <c r="AA44" s="16">
        <v>0</v>
      </c>
      <c r="AB44" s="16">
        <v>0</v>
      </c>
      <c r="AC44" s="16">
        <v>0.27</v>
      </c>
      <c r="AD44" s="16">
        <v>126.53</v>
      </c>
      <c r="AE44" s="16">
        <v>0</v>
      </c>
      <c r="AF44" s="16">
        <v>0</v>
      </c>
      <c r="AG44" s="16">
        <v>0</v>
      </c>
      <c r="AH44" s="16">
        <v>0</v>
      </c>
      <c r="AI44" s="16">
        <v>0</v>
      </c>
      <c r="AJ44" s="16">
        <v>0</v>
      </c>
      <c r="AK44" s="16">
        <v>0</v>
      </c>
      <c r="AL44" s="16">
        <v>0</v>
      </c>
      <c r="AM44" s="16">
        <v>0</v>
      </c>
      <c r="AN44" s="16">
        <v>0</v>
      </c>
      <c r="AO44" s="16">
        <v>0</v>
      </c>
      <c r="AP44" s="16">
        <v>0</v>
      </c>
      <c r="AQ44" s="16">
        <v>0</v>
      </c>
      <c r="AR44" s="19">
        <v>0</v>
      </c>
      <c r="AS44" s="18">
        <f t="shared" si="3"/>
        <v>677.44</v>
      </c>
    </row>
    <row r="45" ht="14.25" spans="1:45">
      <c r="A45" s="13" t="s">
        <v>109</v>
      </c>
      <c r="B45" s="14" t="s">
        <v>110</v>
      </c>
      <c r="C45" s="15">
        <v>0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6">
        <v>0</v>
      </c>
      <c r="W45" s="16">
        <v>0</v>
      </c>
      <c r="X45" s="16">
        <v>0</v>
      </c>
      <c r="Y45" s="16">
        <v>0</v>
      </c>
      <c r="Z45" s="16">
        <v>0</v>
      </c>
      <c r="AA45" s="16">
        <v>0</v>
      </c>
      <c r="AB45" s="16">
        <v>0</v>
      </c>
      <c r="AC45" s="16">
        <v>0</v>
      </c>
      <c r="AD45" s="16">
        <v>0</v>
      </c>
      <c r="AE45" s="16">
        <v>0</v>
      </c>
      <c r="AF45" s="16">
        <v>0</v>
      </c>
      <c r="AG45" s="16">
        <v>0</v>
      </c>
      <c r="AH45" s="16">
        <v>0</v>
      </c>
      <c r="AI45" s="16">
        <v>0</v>
      </c>
      <c r="AJ45" s="16">
        <v>0</v>
      </c>
      <c r="AK45" s="16">
        <v>0</v>
      </c>
      <c r="AL45" s="16">
        <v>0</v>
      </c>
      <c r="AM45" s="16">
        <v>0</v>
      </c>
      <c r="AN45" s="16">
        <v>0</v>
      </c>
      <c r="AO45" s="16">
        <v>0</v>
      </c>
      <c r="AP45" s="16">
        <v>0</v>
      </c>
      <c r="AQ45" s="16">
        <v>0</v>
      </c>
      <c r="AR45" s="19">
        <v>0</v>
      </c>
      <c r="AS45" s="18">
        <f t="shared" si="3"/>
        <v>0</v>
      </c>
    </row>
    <row r="46" ht="14.25" spans="1:45">
      <c r="A46" s="13" t="s">
        <v>111</v>
      </c>
      <c r="B46" s="14" t="s">
        <v>112</v>
      </c>
      <c r="C46" s="15">
        <v>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  <c r="W46" s="16">
        <v>0</v>
      </c>
      <c r="X46" s="16">
        <v>0</v>
      </c>
      <c r="Y46" s="16">
        <v>0</v>
      </c>
      <c r="Z46" s="16">
        <v>0</v>
      </c>
      <c r="AA46" s="16">
        <v>0</v>
      </c>
      <c r="AB46" s="16">
        <v>0</v>
      </c>
      <c r="AC46" s="16">
        <v>0</v>
      </c>
      <c r="AD46" s="16">
        <v>0</v>
      </c>
      <c r="AE46" s="16">
        <v>0</v>
      </c>
      <c r="AF46" s="16">
        <v>0</v>
      </c>
      <c r="AG46" s="16">
        <v>0</v>
      </c>
      <c r="AH46" s="16">
        <v>0</v>
      </c>
      <c r="AI46" s="16">
        <v>0</v>
      </c>
      <c r="AJ46" s="16">
        <v>0</v>
      </c>
      <c r="AK46" s="16">
        <v>0</v>
      </c>
      <c r="AL46" s="16">
        <v>0</v>
      </c>
      <c r="AM46" s="16">
        <v>0</v>
      </c>
      <c r="AN46" s="16">
        <v>0</v>
      </c>
      <c r="AO46" s="16">
        <v>0</v>
      </c>
      <c r="AP46" s="16">
        <v>0</v>
      </c>
      <c r="AQ46" s="16">
        <v>0</v>
      </c>
      <c r="AR46" s="19">
        <v>0</v>
      </c>
      <c r="AS46" s="18">
        <f t="shared" si="3"/>
        <v>0</v>
      </c>
    </row>
    <row r="47" ht="14.25" spans="1:45">
      <c r="A47" s="13" t="s">
        <v>113</v>
      </c>
      <c r="B47" s="14" t="s">
        <v>114</v>
      </c>
      <c r="C47" s="15">
        <v>0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  <c r="T47" s="16">
        <v>0</v>
      </c>
      <c r="U47" s="16">
        <v>0</v>
      </c>
      <c r="V47" s="16">
        <v>0</v>
      </c>
      <c r="W47" s="16">
        <v>0</v>
      </c>
      <c r="X47" s="16">
        <v>0</v>
      </c>
      <c r="Y47" s="16">
        <v>1.7214</v>
      </c>
      <c r="Z47" s="16">
        <v>800.45</v>
      </c>
      <c r="AA47" s="16">
        <v>5.7</v>
      </c>
      <c r="AB47" s="16">
        <v>2650.96</v>
      </c>
      <c r="AC47" s="16">
        <v>9.47</v>
      </c>
      <c r="AD47" s="16">
        <v>4403.74</v>
      </c>
      <c r="AE47" s="16">
        <v>0</v>
      </c>
      <c r="AF47" s="16">
        <v>0</v>
      </c>
      <c r="AG47" s="16">
        <v>0</v>
      </c>
      <c r="AH47" s="16">
        <v>0</v>
      </c>
      <c r="AI47" s="16">
        <v>0</v>
      </c>
      <c r="AJ47" s="16">
        <v>0</v>
      </c>
      <c r="AK47" s="16">
        <v>0</v>
      </c>
      <c r="AL47" s="16">
        <v>0</v>
      </c>
      <c r="AM47" s="16">
        <v>0</v>
      </c>
      <c r="AN47" s="16">
        <v>0</v>
      </c>
      <c r="AO47" s="16">
        <v>0</v>
      </c>
      <c r="AP47" s="16">
        <v>0</v>
      </c>
      <c r="AQ47" s="16">
        <v>0</v>
      </c>
      <c r="AR47" s="19">
        <v>0</v>
      </c>
      <c r="AS47" s="18">
        <f t="shared" si="3"/>
        <v>7855.15</v>
      </c>
    </row>
    <row r="48" s="2" customFormat="1" ht="14.25" spans="1:45">
      <c r="A48" s="13" t="s">
        <v>115</v>
      </c>
      <c r="B48" s="14" t="s">
        <v>116</v>
      </c>
      <c r="C48" s="15">
        <v>0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16">
        <v>0</v>
      </c>
      <c r="U48" s="16">
        <v>0</v>
      </c>
      <c r="V48" s="16">
        <v>0</v>
      </c>
      <c r="W48" s="16">
        <v>77.96</v>
      </c>
      <c r="X48" s="16">
        <v>33796.61</v>
      </c>
      <c r="Y48" s="16">
        <v>34.2913</v>
      </c>
      <c r="Z48" s="16">
        <v>14865.29</v>
      </c>
      <c r="AA48" s="16">
        <v>250.51</v>
      </c>
      <c r="AB48" s="16">
        <v>108596.52</v>
      </c>
      <c r="AC48" s="16">
        <v>12.41</v>
      </c>
      <c r="AD48" s="16">
        <v>5379.19</v>
      </c>
      <c r="AE48" s="16">
        <v>0</v>
      </c>
      <c r="AF48" s="16">
        <v>0</v>
      </c>
      <c r="AG48" s="16">
        <v>0</v>
      </c>
      <c r="AH48" s="16">
        <v>0</v>
      </c>
      <c r="AI48" s="16">
        <v>0</v>
      </c>
      <c r="AJ48" s="16">
        <v>0</v>
      </c>
      <c r="AK48" s="16">
        <v>0</v>
      </c>
      <c r="AL48" s="16">
        <v>0</v>
      </c>
      <c r="AM48" s="16">
        <v>0</v>
      </c>
      <c r="AN48" s="16">
        <v>0</v>
      </c>
      <c r="AO48" s="16">
        <v>0</v>
      </c>
      <c r="AP48" s="16">
        <v>0</v>
      </c>
      <c r="AQ48" s="16">
        <v>0</v>
      </c>
      <c r="AR48" s="19">
        <v>0</v>
      </c>
      <c r="AS48" s="18">
        <f t="shared" si="3"/>
        <v>162637.61</v>
      </c>
    </row>
    <row r="49" ht="14.25" spans="1:45">
      <c r="A49" s="13" t="s">
        <v>117</v>
      </c>
      <c r="B49" s="14" t="s">
        <v>118</v>
      </c>
      <c r="C49" s="15">
        <v>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6">
        <v>0</v>
      </c>
      <c r="V49" s="16">
        <v>0</v>
      </c>
      <c r="W49" s="16">
        <v>40.2</v>
      </c>
      <c r="X49" s="16">
        <v>18693</v>
      </c>
      <c r="Y49" s="16">
        <v>0</v>
      </c>
      <c r="Z49" s="16">
        <v>0</v>
      </c>
      <c r="AA49" s="16">
        <v>0</v>
      </c>
      <c r="AB49" s="16">
        <v>0</v>
      </c>
      <c r="AC49" s="16">
        <v>25.41</v>
      </c>
      <c r="AD49" s="16">
        <v>11816.17</v>
      </c>
      <c r="AE49" s="16">
        <v>0</v>
      </c>
      <c r="AF49" s="16">
        <v>0</v>
      </c>
      <c r="AG49" s="16">
        <v>0</v>
      </c>
      <c r="AH49" s="16">
        <v>0</v>
      </c>
      <c r="AI49" s="16">
        <v>0</v>
      </c>
      <c r="AJ49" s="16">
        <v>0</v>
      </c>
      <c r="AK49" s="16">
        <v>0</v>
      </c>
      <c r="AL49" s="16">
        <v>0</v>
      </c>
      <c r="AM49" s="16">
        <v>0</v>
      </c>
      <c r="AN49" s="16">
        <v>0</v>
      </c>
      <c r="AO49" s="16">
        <v>0</v>
      </c>
      <c r="AP49" s="16">
        <v>0</v>
      </c>
      <c r="AQ49" s="16">
        <v>0</v>
      </c>
      <c r="AR49" s="19">
        <v>0</v>
      </c>
      <c r="AS49" s="18">
        <f t="shared" si="3"/>
        <v>30509.17</v>
      </c>
    </row>
    <row r="50" ht="14.25" spans="1:45">
      <c r="A50" s="13" t="s">
        <v>119</v>
      </c>
      <c r="B50" s="14" t="s">
        <v>120</v>
      </c>
      <c r="C50" s="15">
        <v>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16">
        <v>0</v>
      </c>
      <c r="X50" s="16">
        <v>0</v>
      </c>
      <c r="Y50" s="16">
        <v>21.4564</v>
      </c>
      <c r="Z50" s="16">
        <v>9301.33</v>
      </c>
      <c r="AA50" s="16">
        <v>0</v>
      </c>
      <c r="AB50" s="16">
        <v>0</v>
      </c>
      <c r="AC50" s="16">
        <v>1.32</v>
      </c>
      <c r="AD50" s="16">
        <v>572.07</v>
      </c>
      <c r="AE50" s="16">
        <v>0</v>
      </c>
      <c r="AF50" s="16">
        <v>0</v>
      </c>
      <c r="AG50" s="16">
        <v>0</v>
      </c>
      <c r="AH50" s="16">
        <v>0</v>
      </c>
      <c r="AI50" s="16">
        <v>0</v>
      </c>
      <c r="AJ50" s="16">
        <v>0</v>
      </c>
      <c r="AK50" s="16">
        <v>0</v>
      </c>
      <c r="AL50" s="16">
        <v>0</v>
      </c>
      <c r="AM50" s="16">
        <v>0</v>
      </c>
      <c r="AN50" s="16">
        <v>0</v>
      </c>
      <c r="AO50" s="16">
        <v>0</v>
      </c>
      <c r="AP50" s="16">
        <v>0</v>
      </c>
      <c r="AQ50" s="16">
        <v>0</v>
      </c>
      <c r="AR50" s="19">
        <v>0</v>
      </c>
      <c r="AS50" s="18">
        <f t="shared" si="3"/>
        <v>9873.4</v>
      </c>
    </row>
    <row r="51" ht="14.25" spans="1:45">
      <c r="A51" s="13" t="s">
        <v>121</v>
      </c>
      <c r="B51" s="14" t="s">
        <v>122</v>
      </c>
      <c r="C51" s="15">
        <v>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  <c r="W51" s="16">
        <v>29.61</v>
      </c>
      <c r="X51" s="16">
        <v>12834.77</v>
      </c>
      <c r="Y51" s="16">
        <v>70.4203</v>
      </c>
      <c r="Z51" s="16">
        <v>30527.2</v>
      </c>
      <c r="AA51" s="16">
        <v>53.1</v>
      </c>
      <c r="AB51" s="16">
        <v>23016.68</v>
      </c>
      <c r="AC51" s="16">
        <v>3.09</v>
      </c>
      <c r="AD51" s="16">
        <v>1338.91</v>
      </c>
      <c r="AE51" s="16">
        <v>0</v>
      </c>
      <c r="AF51" s="16">
        <v>0</v>
      </c>
      <c r="AG51" s="16">
        <v>0</v>
      </c>
      <c r="AH51" s="16">
        <v>0</v>
      </c>
      <c r="AI51" s="16">
        <v>0</v>
      </c>
      <c r="AJ51" s="16">
        <v>0</v>
      </c>
      <c r="AK51" s="16">
        <v>0</v>
      </c>
      <c r="AL51" s="16">
        <v>0</v>
      </c>
      <c r="AM51" s="16">
        <v>0</v>
      </c>
      <c r="AN51" s="16">
        <v>0</v>
      </c>
      <c r="AO51" s="16">
        <v>0</v>
      </c>
      <c r="AP51" s="16">
        <v>0</v>
      </c>
      <c r="AQ51" s="16">
        <v>0</v>
      </c>
      <c r="AR51" s="19">
        <v>0</v>
      </c>
      <c r="AS51" s="18">
        <f t="shared" si="3"/>
        <v>67717.56</v>
      </c>
    </row>
    <row r="52" ht="14.25" spans="1:45">
      <c r="A52" s="13" t="s">
        <v>123</v>
      </c>
      <c r="B52" s="14" t="s">
        <v>124</v>
      </c>
      <c r="C52" s="15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6">
        <v>0</v>
      </c>
      <c r="W52" s="16">
        <v>0</v>
      </c>
      <c r="X52" s="16">
        <v>0</v>
      </c>
      <c r="Y52" s="16">
        <v>1.2674</v>
      </c>
      <c r="Z52" s="16">
        <v>549.42</v>
      </c>
      <c r="AA52" s="16">
        <v>3.82</v>
      </c>
      <c r="AB52" s="16">
        <v>1655.1</v>
      </c>
      <c r="AC52" s="16">
        <v>1.19</v>
      </c>
      <c r="AD52" s="16">
        <v>514.46</v>
      </c>
      <c r="AE52" s="16">
        <v>0</v>
      </c>
      <c r="AF52" s="16">
        <v>0</v>
      </c>
      <c r="AG52" s="16">
        <v>0</v>
      </c>
      <c r="AH52" s="16">
        <v>0</v>
      </c>
      <c r="AI52" s="16">
        <v>0</v>
      </c>
      <c r="AJ52" s="16">
        <v>0</v>
      </c>
      <c r="AK52" s="16">
        <v>0</v>
      </c>
      <c r="AL52" s="16">
        <v>0</v>
      </c>
      <c r="AM52" s="16">
        <v>0</v>
      </c>
      <c r="AN52" s="16">
        <v>0</v>
      </c>
      <c r="AO52" s="16">
        <v>0</v>
      </c>
      <c r="AP52" s="16">
        <v>0</v>
      </c>
      <c r="AQ52" s="16">
        <v>0</v>
      </c>
      <c r="AR52" s="19">
        <v>0</v>
      </c>
      <c r="AS52" s="18">
        <f t="shared" si="3"/>
        <v>2718.98</v>
      </c>
    </row>
    <row r="53" ht="14.25" spans="1:45">
      <c r="A53" s="13" t="s">
        <v>125</v>
      </c>
      <c r="B53" s="14" t="s">
        <v>126</v>
      </c>
      <c r="C53" s="15">
        <v>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  <c r="W53" s="16">
        <v>0</v>
      </c>
      <c r="X53" s="16">
        <v>0</v>
      </c>
      <c r="Y53" s="16">
        <v>10.35</v>
      </c>
      <c r="Z53" s="16">
        <v>4486.73</v>
      </c>
      <c r="AA53" s="16">
        <v>63.68</v>
      </c>
      <c r="AB53" s="16">
        <v>27607.02</v>
      </c>
      <c r="AC53" s="16">
        <v>6.2</v>
      </c>
      <c r="AD53" s="16">
        <v>2686.51</v>
      </c>
      <c r="AE53" s="16">
        <v>0</v>
      </c>
      <c r="AF53" s="16">
        <v>0</v>
      </c>
      <c r="AG53" s="16">
        <v>0</v>
      </c>
      <c r="AH53" s="16">
        <v>0</v>
      </c>
      <c r="AI53" s="16">
        <v>0</v>
      </c>
      <c r="AJ53" s="16">
        <v>0</v>
      </c>
      <c r="AK53" s="16">
        <v>0</v>
      </c>
      <c r="AL53" s="16">
        <v>0</v>
      </c>
      <c r="AM53" s="16">
        <v>0</v>
      </c>
      <c r="AN53" s="16">
        <v>0</v>
      </c>
      <c r="AO53" s="16">
        <v>0</v>
      </c>
      <c r="AP53" s="16">
        <v>0</v>
      </c>
      <c r="AQ53" s="16">
        <v>0</v>
      </c>
      <c r="AR53" s="19">
        <v>0</v>
      </c>
      <c r="AS53" s="18">
        <f t="shared" si="3"/>
        <v>34780.26</v>
      </c>
    </row>
    <row r="54" ht="14.25" spans="1:45">
      <c r="A54" s="13" t="s">
        <v>127</v>
      </c>
      <c r="B54" s="14" t="s">
        <v>128</v>
      </c>
      <c r="C54" s="15">
        <v>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  <c r="V54" s="16">
        <v>0</v>
      </c>
      <c r="W54" s="16">
        <v>0.16</v>
      </c>
      <c r="X54" s="16">
        <v>67.84</v>
      </c>
      <c r="Y54" s="16">
        <v>1.7271</v>
      </c>
      <c r="Z54" s="16">
        <v>748.7</v>
      </c>
      <c r="AA54" s="16">
        <v>14.5</v>
      </c>
      <c r="AB54" s="16">
        <v>6283.58</v>
      </c>
      <c r="AC54" s="16">
        <v>1.78</v>
      </c>
      <c r="AD54" s="16">
        <v>773.24</v>
      </c>
      <c r="AE54" s="16">
        <v>0</v>
      </c>
      <c r="AF54" s="16">
        <v>0</v>
      </c>
      <c r="AG54" s="16">
        <v>0</v>
      </c>
      <c r="AH54" s="16">
        <v>0</v>
      </c>
      <c r="AI54" s="16">
        <v>0</v>
      </c>
      <c r="AJ54" s="16">
        <v>0</v>
      </c>
      <c r="AK54" s="16">
        <v>0</v>
      </c>
      <c r="AL54" s="16">
        <v>0</v>
      </c>
      <c r="AM54" s="16">
        <v>0</v>
      </c>
      <c r="AN54" s="16">
        <v>0</v>
      </c>
      <c r="AO54" s="16">
        <v>0</v>
      </c>
      <c r="AP54" s="16">
        <v>0</v>
      </c>
      <c r="AQ54" s="16">
        <v>0</v>
      </c>
      <c r="AR54" s="19">
        <v>0</v>
      </c>
      <c r="AS54" s="18">
        <f t="shared" si="3"/>
        <v>7873.36</v>
      </c>
    </row>
    <row r="55" ht="14.25" spans="1:45">
      <c r="A55" s="13" t="s">
        <v>129</v>
      </c>
      <c r="B55" s="14" t="s">
        <v>130</v>
      </c>
      <c r="C55" s="15">
        <v>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6">
        <v>0</v>
      </c>
      <c r="V55" s="16">
        <v>0</v>
      </c>
      <c r="W55" s="16">
        <v>0</v>
      </c>
      <c r="X55" s="16">
        <v>0</v>
      </c>
      <c r="Y55" s="16">
        <v>0</v>
      </c>
      <c r="Z55" s="16">
        <v>0</v>
      </c>
      <c r="AA55" s="16">
        <v>0</v>
      </c>
      <c r="AB55" s="16">
        <v>0</v>
      </c>
      <c r="AC55" s="16">
        <v>0</v>
      </c>
      <c r="AD55" s="16">
        <v>0</v>
      </c>
      <c r="AE55" s="16">
        <v>0</v>
      </c>
      <c r="AF55" s="16">
        <v>0</v>
      </c>
      <c r="AG55" s="16">
        <v>0</v>
      </c>
      <c r="AH55" s="16">
        <v>0</v>
      </c>
      <c r="AI55" s="16">
        <v>0</v>
      </c>
      <c r="AJ55" s="16">
        <v>0</v>
      </c>
      <c r="AK55" s="16">
        <v>0</v>
      </c>
      <c r="AL55" s="16">
        <v>0</v>
      </c>
      <c r="AM55" s="16">
        <v>0</v>
      </c>
      <c r="AN55" s="16">
        <v>0</v>
      </c>
      <c r="AO55" s="16">
        <v>0</v>
      </c>
      <c r="AP55" s="16">
        <v>0</v>
      </c>
      <c r="AQ55" s="16">
        <v>0</v>
      </c>
      <c r="AR55" s="19">
        <v>0</v>
      </c>
      <c r="AS55" s="18">
        <f t="shared" si="3"/>
        <v>0</v>
      </c>
    </row>
    <row r="56" ht="14.25" spans="1:45">
      <c r="A56" s="13" t="s">
        <v>131</v>
      </c>
      <c r="B56" s="14" t="s">
        <v>132</v>
      </c>
      <c r="C56" s="15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6">
        <v>0</v>
      </c>
      <c r="W56" s="16">
        <v>0</v>
      </c>
      <c r="X56" s="16">
        <v>0</v>
      </c>
      <c r="Y56" s="16">
        <v>1.9582</v>
      </c>
      <c r="Z56" s="16">
        <v>848.89</v>
      </c>
      <c r="AA56" s="16">
        <v>639.46</v>
      </c>
      <c r="AB56" s="16">
        <v>277206.78</v>
      </c>
      <c r="AC56" s="16">
        <v>0.83</v>
      </c>
      <c r="AD56" s="16">
        <v>360.41</v>
      </c>
      <c r="AE56" s="16">
        <v>0</v>
      </c>
      <c r="AF56" s="16">
        <v>0</v>
      </c>
      <c r="AG56" s="16">
        <v>0</v>
      </c>
      <c r="AH56" s="16">
        <v>0</v>
      </c>
      <c r="AI56" s="16">
        <v>0</v>
      </c>
      <c r="AJ56" s="16">
        <v>0</v>
      </c>
      <c r="AK56" s="16">
        <v>0</v>
      </c>
      <c r="AL56" s="16">
        <v>0</v>
      </c>
      <c r="AM56" s="16">
        <v>0</v>
      </c>
      <c r="AN56" s="16">
        <v>0</v>
      </c>
      <c r="AO56" s="16">
        <v>0</v>
      </c>
      <c r="AP56" s="16">
        <v>0</v>
      </c>
      <c r="AQ56" s="16">
        <v>0</v>
      </c>
      <c r="AR56" s="19">
        <v>0</v>
      </c>
      <c r="AS56" s="18">
        <f t="shared" si="3"/>
        <v>278416.08</v>
      </c>
    </row>
    <row r="57" ht="14.25" spans="1:45">
      <c r="A57" s="13" t="s">
        <v>133</v>
      </c>
      <c r="B57" s="14" t="s">
        <v>134</v>
      </c>
      <c r="C57" s="15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  <c r="V57" s="16">
        <v>0</v>
      </c>
      <c r="W57" s="16">
        <v>34.75</v>
      </c>
      <c r="X57" s="16">
        <v>15064.64</v>
      </c>
      <c r="Y57" s="16">
        <v>40.4062</v>
      </c>
      <c r="Z57" s="16">
        <v>17516.07</v>
      </c>
      <c r="AA57" s="16">
        <v>168.86</v>
      </c>
      <c r="AB57" s="16">
        <v>73198.64</v>
      </c>
      <c r="AC57" s="16">
        <v>10</v>
      </c>
      <c r="AD57" s="16">
        <v>4334.56</v>
      </c>
      <c r="AE57" s="16">
        <v>0</v>
      </c>
      <c r="AF57" s="16">
        <v>0</v>
      </c>
      <c r="AG57" s="16">
        <v>0</v>
      </c>
      <c r="AH57" s="16">
        <v>0</v>
      </c>
      <c r="AI57" s="16">
        <v>0</v>
      </c>
      <c r="AJ57" s="16">
        <v>0</v>
      </c>
      <c r="AK57" s="16">
        <v>0</v>
      </c>
      <c r="AL57" s="16">
        <v>0</v>
      </c>
      <c r="AM57" s="16">
        <v>0</v>
      </c>
      <c r="AN57" s="16">
        <v>0</v>
      </c>
      <c r="AO57" s="16">
        <v>0</v>
      </c>
      <c r="AP57" s="16">
        <v>0</v>
      </c>
      <c r="AQ57" s="16">
        <v>0</v>
      </c>
      <c r="AR57" s="19">
        <v>0</v>
      </c>
      <c r="AS57" s="18">
        <f t="shared" si="3"/>
        <v>110113.91</v>
      </c>
    </row>
    <row r="58" ht="14.25" spans="1:45">
      <c r="A58" s="13" t="s">
        <v>135</v>
      </c>
      <c r="B58" s="14" t="s">
        <v>136</v>
      </c>
      <c r="C58" s="15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6">
        <v>0</v>
      </c>
      <c r="V58" s="16">
        <v>0</v>
      </c>
      <c r="W58" s="16">
        <v>0</v>
      </c>
      <c r="X58" s="16">
        <v>0</v>
      </c>
      <c r="Y58" s="16">
        <v>8.8943</v>
      </c>
      <c r="Z58" s="16">
        <v>4135.86</v>
      </c>
      <c r="AA58" s="16">
        <v>174.73</v>
      </c>
      <c r="AB58" s="16">
        <v>81251.31</v>
      </c>
      <c r="AC58" s="16">
        <v>2.69</v>
      </c>
      <c r="AD58" s="16">
        <v>1251.98</v>
      </c>
      <c r="AE58" s="16">
        <v>0</v>
      </c>
      <c r="AF58" s="16">
        <v>0</v>
      </c>
      <c r="AG58" s="16">
        <v>0</v>
      </c>
      <c r="AH58" s="16">
        <v>0</v>
      </c>
      <c r="AI58" s="16">
        <v>0</v>
      </c>
      <c r="AJ58" s="16">
        <v>0</v>
      </c>
      <c r="AK58" s="16">
        <v>0</v>
      </c>
      <c r="AL58" s="16">
        <v>0</v>
      </c>
      <c r="AM58" s="16">
        <v>0</v>
      </c>
      <c r="AN58" s="16">
        <v>0</v>
      </c>
      <c r="AO58" s="16">
        <v>0</v>
      </c>
      <c r="AP58" s="16">
        <v>0</v>
      </c>
      <c r="AQ58" s="16">
        <v>0</v>
      </c>
      <c r="AR58" s="19">
        <v>0</v>
      </c>
      <c r="AS58" s="18">
        <f t="shared" si="3"/>
        <v>86639.15</v>
      </c>
    </row>
    <row r="59" ht="14.25" spans="1:45">
      <c r="A59" s="13" t="s">
        <v>137</v>
      </c>
      <c r="B59" s="14" t="s">
        <v>138</v>
      </c>
      <c r="C59" s="15">
        <v>0</v>
      </c>
      <c r="D59" s="16">
        <v>0</v>
      </c>
      <c r="E59" s="16">
        <v>0</v>
      </c>
      <c r="F59" s="16">
        <v>0</v>
      </c>
      <c r="G59" s="16">
        <v>2.34</v>
      </c>
      <c r="H59" s="16">
        <v>970.64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42.77</v>
      </c>
      <c r="P59" s="16">
        <v>17762.38</v>
      </c>
      <c r="Q59" s="16">
        <v>0</v>
      </c>
      <c r="R59" s="16">
        <v>0</v>
      </c>
      <c r="S59" s="16">
        <v>0</v>
      </c>
      <c r="T59" s="16">
        <v>0</v>
      </c>
      <c r="U59" s="16">
        <v>0</v>
      </c>
      <c r="V59" s="16">
        <v>0</v>
      </c>
      <c r="W59" s="16">
        <v>5.84</v>
      </c>
      <c r="X59" s="16">
        <v>2426.56</v>
      </c>
      <c r="Y59" s="16">
        <v>8.7644</v>
      </c>
      <c r="Z59" s="16">
        <v>3639.83</v>
      </c>
      <c r="AA59" s="16">
        <v>0</v>
      </c>
      <c r="AB59" s="16">
        <v>0</v>
      </c>
      <c r="AC59" s="16">
        <v>23.37</v>
      </c>
      <c r="AD59" s="16">
        <v>9706.23</v>
      </c>
      <c r="AE59" s="16">
        <v>0</v>
      </c>
      <c r="AF59" s="16">
        <v>0</v>
      </c>
      <c r="AG59" s="16">
        <v>0</v>
      </c>
      <c r="AH59" s="16">
        <v>0</v>
      </c>
      <c r="AI59" s="16">
        <v>0</v>
      </c>
      <c r="AJ59" s="16">
        <v>0</v>
      </c>
      <c r="AK59" s="16">
        <v>0</v>
      </c>
      <c r="AL59" s="16">
        <v>0</v>
      </c>
      <c r="AM59" s="16">
        <v>0</v>
      </c>
      <c r="AN59" s="16">
        <v>0</v>
      </c>
      <c r="AO59" s="16">
        <v>28.26</v>
      </c>
      <c r="AP59" s="16">
        <v>11736.38</v>
      </c>
      <c r="AQ59" s="16">
        <v>0</v>
      </c>
      <c r="AR59" s="19">
        <v>0</v>
      </c>
      <c r="AS59" s="18">
        <f t="shared" si="3"/>
        <v>46242.02</v>
      </c>
    </row>
    <row r="60" ht="14.25" spans="1:45">
      <c r="A60" s="13" t="s">
        <v>139</v>
      </c>
      <c r="B60" s="14" t="s">
        <v>140</v>
      </c>
      <c r="C60" s="15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0</v>
      </c>
      <c r="W60" s="16">
        <v>2.28</v>
      </c>
      <c r="X60" s="16">
        <v>947.38</v>
      </c>
      <c r="Y60" s="16">
        <v>3.4218</v>
      </c>
      <c r="Z60" s="16">
        <v>1421.09</v>
      </c>
      <c r="AA60" s="16">
        <v>0</v>
      </c>
      <c r="AB60" s="16">
        <v>0</v>
      </c>
      <c r="AC60" s="16">
        <v>0</v>
      </c>
      <c r="AD60" s="16">
        <v>0</v>
      </c>
      <c r="AE60" s="16">
        <v>0</v>
      </c>
      <c r="AF60" s="16">
        <v>0</v>
      </c>
      <c r="AG60" s="16">
        <v>0</v>
      </c>
      <c r="AH60" s="16">
        <v>0</v>
      </c>
      <c r="AI60" s="16">
        <v>0</v>
      </c>
      <c r="AJ60" s="16">
        <v>0</v>
      </c>
      <c r="AK60" s="16">
        <v>0</v>
      </c>
      <c r="AL60" s="16">
        <v>0</v>
      </c>
      <c r="AM60" s="16">
        <v>0</v>
      </c>
      <c r="AN60" s="16">
        <v>0</v>
      </c>
      <c r="AO60" s="16">
        <v>17.2</v>
      </c>
      <c r="AP60" s="16">
        <v>7143.16</v>
      </c>
      <c r="AQ60" s="16">
        <v>0</v>
      </c>
      <c r="AR60" s="19">
        <v>0</v>
      </c>
      <c r="AS60" s="18">
        <f t="shared" si="3"/>
        <v>9511.63</v>
      </c>
    </row>
    <row r="61" ht="14.25" spans="1:45">
      <c r="A61" s="13" t="s">
        <v>141</v>
      </c>
      <c r="B61" s="14" t="s">
        <v>142</v>
      </c>
      <c r="C61" s="15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  <c r="V61" s="16">
        <v>0</v>
      </c>
      <c r="W61" s="16">
        <v>0</v>
      </c>
      <c r="X61" s="16">
        <v>0</v>
      </c>
      <c r="Y61" s="16">
        <v>0</v>
      </c>
      <c r="Z61" s="16">
        <v>0</v>
      </c>
      <c r="AA61" s="16">
        <v>0</v>
      </c>
      <c r="AB61" s="16">
        <v>0</v>
      </c>
      <c r="AC61" s="16">
        <v>0</v>
      </c>
      <c r="AD61" s="16">
        <v>0</v>
      </c>
      <c r="AE61" s="16">
        <v>0</v>
      </c>
      <c r="AF61" s="16">
        <v>0</v>
      </c>
      <c r="AG61" s="16">
        <v>0</v>
      </c>
      <c r="AH61" s="16">
        <v>0</v>
      </c>
      <c r="AI61" s="16">
        <v>0</v>
      </c>
      <c r="AJ61" s="16">
        <v>0</v>
      </c>
      <c r="AK61" s="16">
        <v>0</v>
      </c>
      <c r="AL61" s="16">
        <v>0</v>
      </c>
      <c r="AM61" s="16">
        <v>0</v>
      </c>
      <c r="AN61" s="16">
        <v>0</v>
      </c>
      <c r="AO61" s="16">
        <v>0</v>
      </c>
      <c r="AP61" s="16">
        <v>0</v>
      </c>
      <c r="AQ61" s="16">
        <v>0</v>
      </c>
      <c r="AR61" s="19">
        <v>0</v>
      </c>
      <c r="AS61" s="18">
        <f t="shared" si="3"/>
        <v>0</v>
      </c>
    </row>
    <row r="62" ht="14.25" spans="1:45">
      <c r="A62" s="13" t="s">
        <v>143</v>
      </c>
      <c r="B62" s="14" t="s">
        <v>144</v>
      </c>
      <c r="C62" s="15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  <c r="V62" s="16">
        <v>0</v>
      </c>
      <c r="W62" s="16">
        <v>1.32</v>
      </c>
      <c r="X62" s="16">
        <v>547.57</v>
      </c>
      <c r="Y62" s="16">
        <v>23.8283</v>
      </c>
      <c r="Z62" s="16">
        <v>9895.87</v>
      </c>
      <c r="AA62" s="16">
        <v>0</v>
      </c>
      <c r="AB62" s="16">
        <v>0</v>
      </c>
      <c r="AC62" s="16">
        <v>0</v>
      </c>
      <c r="AD62" s="16">
        <v>0</v>
      </c>
      <c r="AE62" s="16">
        <v>0</v>
      </c>
      <c r="AF62" s="16">
        <v>0</v>
      </c>
      <c r="AG62" s="16">
        <v>0</v>
      </c>
      <c r="AH62" s="16">
        <v>0</v>
      </c>
      <c r="AI62" s="16">
        <v>0</v>
      </c>
      <c r="AJ62" s="16">
        <v>0</v>
      </c>
      <c r="AK62" s="16">
        <v>0</v>
      </c>
      <c r="AL62" s="16">
        <v>0</v>
      </c>
      <c r="AM62" s="16">
        <v>0</v>
      </c>
      <c r="AN62" s="16">
        <v>0</v>
      </c>
      <c r="AO62" s="16">
        <v>19.8</v>
      </c>
      <c r="AP62" s="16">
        <v>8222.94</v>
      </c>
      <c r="AQ62" s="16">
        <v>0</v>
      </c>
      <c r="AR62" s="19">
        <v>0</v>
      </c>
      <c r="AS62" s="18">
        <f t="shared" ref="AS62:AS92" si="4">H62+X62+Z62+AB62+AD62+AF62+AH62+AP62+N62+F62+D62+J62+L62+P62+R62+T62+V62+AJ62+AL62+AN62+AR62</f>
        <v>18666.38</v>
      </c>
    </row>
    <row r="63" ht="14.25" spans="1:45">
      <c r="A63" s="13" t="s">
        <v>145</v>
      </c>
      <c r="B63" s="14" t="s">
        <v>146</v>
      </c>
      <c r="C63" s="15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6">
        <v>0</v>
      </c>
      <c r="Q63" s="16">
        <v>0</v>
      </c>
      <c r="R63" s="16">
        <v>0</v>
      </c>
      <c r="S63" s="16">
        <v>0</v>
      </c>
      <c r="T63" s="16">
        <v>0</v>
      </c>
      <c r="U63" s="16">
        <v>0</v>
      </c>
      <c r="V63" s="16">
        <v>0</v>
      </c>
      <c r="W63" s="16">
        <v>4.54</v>
      </c>
      <c r="X63" s="16">
        <v>1883.84</v>
      </c>
      <c r="Y63" s="16">
        <v>6.8042</v>
      </c>
      <c r="Z63" s="16">
        <v>2825.77</v>
      </c>
      <c r="AA63" s="16">
        <v>0</v>
      </c>
      <c r="AB63" s="16">
        <v>0</v>
      </c>
      <c r="AC63" s="16">
        <v>0</v>
      </c>
      <c r="AD63" s="16">
        <v>0</v>
      </c>
      <c r="AE63" s="16">
        <v>0</v>
      </c>
      <c r="AF63" s="16">
        <v>0</v>
      </c>
      <c r="AG63" s="16">
        <v>0</v>
      </c>
      <c r="AH63" s="16">
        <v>0</v>
      </c>
      <c r="AI63" s="16">
        <v>0</v>
      </c>
      <c r="AJ63" s="16">
        <v>0</v>
      </c>
      <c r="AK63" s="16">
        <v>0</v>
      </c>
      <c r="AL63" s="16">
        <v>0</v>
      </c>
      <c r="AM63" s="16">
        <v>0</v>
      </c>
      <c r="AN63" s="16">
        <v>0</v>
      </c>
      <c r="AO63" s="16">
        <v>85.3</v>
      </c>
      <c r="AP63" s="16">
        <v>35425.09</v>
      </c>
      <c r="AQ63" s="16">
        <v>0</v>
      </c>
      <c r="AR63" s="19">
        <v>0</v>
      </c>
      <c r="AS63" s="18">
        <f t="shared" si="4"/>
        <v>40134.7</v>
      </c>
    </row>
    <row r="64" s="2" customFormat="1" ht="14.25" spans="1:45">
      <c r="A64" s="13" t="s">
        <v>147</v>
      </c>
      <c r="B64" s="14" t="s">
        <v>148</v>
      </c>
      <c r="C64" s="15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6">
        <v>0</v>
      </c>
      <c r="W64" s="16">
        <v>13.14</v>
      </c>
      <c r="X64" s="16">
        <v>5455.8</v>
      </c>
      <c r="Y64" s="16">
        <v>19.7054</v>
      </c>
      <c r="Z64" s="16">
        <v>8183.66</v>
      </c>
      <c r="AA64" s="16">
        <v>0</v>
      </c>
      <c r="AB64" s="16">
        <v>0</v>
      </c>
      <c r="AC64" s="16">
        <v>0</v>
      </c>
      <c r="AD64" s="16">
        <v>0</v>
      </c>
      <c r="AE64" s="16">
        <v>0</v>
      </c>
      <c r="AF64" s="16">
        <v>0</v>
      </c>
      <c r="AG64" s="16">
        <v>0</v>
      </c>
      <c r="AH64" s="16">
        <v>0</v>
      </c>
      <c r="AI64" s="16">
        <v>0</v>
      </c>
      <c r="AJ64" s="16">
        <v>0</v>
      </c>
      <c r="AK64" s="16">
        <v>0</v>
      </c>
      <c r="AL64" s="16">
        <v>0</v>
      </c>
      <c r="AM64" s="16">
        <v>0</v>
      </c>
      <c r="AN64" s="16">
        <v>0</v>
      </c>
      <c r="AO64" s="16">
        <v>80.36</v>
      </c>
      <c r="AP64" s="16">
        <v>33373.51</v>
      </c>
      <c r="AQ64" s="16">
        <v>0</v>
      </c>
      <c r="AR64" s="19">
        <v>0</v>
      </c>
      <c r="AS64" s="18">
        <f t="shared" si="4"/>
        <v>47012.97</v>
      </c>
    </row>
    <row r="65" ht="14.25" spans="1:45">
      <c r="A65" s="13" t="s">
        <v>149</v>
      </c>
      <c r="B65" s="14" t="s">
        <v>150</v>
      </c>
      <c r="C65" s="15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>
        <v>0</v>
      </c>
      <c r="T65" s="16">
        <v>0</v>
      </c>
      <c r="U65" s="16">
        <v>0</v>
      </c>
      <c r="V65" s="16">
        <v>0</v>
      </c>
      <c r="W65" s="16">
        <v>4.26</v>
      </c>
      <c r="X65" s="16">
        <v>1769.34</v>
      </c>
      <c r="Y65" s="16">
        <v>6.3907</v>
      </c>
      <c r="Z65" s="16">
        <v>2654.05</v>
      </c>
      <c r="AA65" s="16">
        <v>0</v>
      </c>
      <c r="AB65" s="16">
        <v>0</v>
      </c>
      <c r="AC65" s="16">
        <v>0</v>
      </c>
      <c r="AD65" s="16">
        <v>0</v>
      </c>
      <c r="AE65" s="16">
        <v>0</v>
      </c>
      <c r="AF65" s="16">
        <v>0</v>
      </c>
      <c r="AG65" s="16">
        <v>0</v>
      </c>
      <c r="AH65" s="16">
        <v>0</v>
      </c>
      <c r="AI65" s="16">
        <v>0</v>
      </c>
      <c r="AJ65" s="16">
        <v>0</v>
      </c>
      <c r="AK65" s="16">
        <v>0</v>
      </c>
      <c r="AL65" s="16">
        <v>0</v>
      </c>
      <c r="AM65" s="16">
        <v>0</v>
      </c>
      <c r="AN65" s="16">
        <v>0</v>
      </c>
      <c r="AO65" s="16">
        <v>20.78</v>
      </c>
      <c r="AP65" s="16">
        <v>8629.93</v>
      </c>
      <c r="AQ65" s="16">
        <v>0</v>
      </c>
      <c r="AR65" s="19">
        <v>0</v>
      </c>
      <c r="AS65" s="18">
        <f t="shared" si="4"/>
        <v>13053.32</v>
      </c>
    </row>
    <row r="66" ht="14.25" spans="1:45">
      <c r="A66" s="13" t="s">
        <v>151</v>
      </c>
      <c r="B66" s="14" t="s">
        <v>152</v>
      </c>
      <c r="C66" s="15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  <c r="V66" s="16">
        <v>0</v>
      </c>
      <c r="W66" s="16">
        <v>2.65</v>
      </c>
      <c r="X66" s="16">
        <v>1099.76</v>
      </c>
      <c r="Y66" s="16">
        <v>3.9721</v>
      </c>
      <c r="Z66" s="16">
        <v>1649.63</v>
      </c>
      <c r="AA66" s="16">
        <v>0</v>
      </c>
      <c r="AB66" s="16">
        <v>0</v>
      </c>
      <c r="AC66" s="16">
        <v>0</v>
      </c>
      <c r="AD66" s="16">
        <v>0</v>
      </c>
      <c r="AE66" s="16">
        <v>0</v>
      </c>
      <c r="AF66" s="16">
        <v>0</v>
      </c>
      <c r="AG66" s="16">
        <v>3.46</v>
      </c>
      <c r="AH66" s="16">
        <v>1437.56</v>
      </c>
      <c r="AI66" s="16">
        <v>0</v>
      </c>
      <c r="AJ66" s="16">
        <v>0</v>
      </c>
      <c r="AK66" s="16">
        <v>0</v>
      </c>
      <c r="AL66" s="16">
        <v>0</v>
      </c>
      <c r="AM66" s="16">
        <v>0</v>
      </c>
      <c r="AN66" s="16">
        <v>0</v>
      </c>
      <c r="AO66" s="16">
        <v>26.6</v>
      </c>
      <c r="AP66" s="16">
        <v>11046.98</v>
      </c>
      <c r="AQ66" s="16">
        <v>0</v>
      </c>
      <c r="AR66" s="19">
        <v>0</v>
      </c>
      <c r="AS66" s="18">
        <f t="shared" si="4"/>
        <v>15233.93</v>
      </c>
    </row>
    <row r="67" ht="14.25" spans="1:45">
      <c r="A67" s="13" t="s">
        <v>153</v>
      </c>
      <c r="B67" s="14" t="s">
        <v>154</v>
      </c>
      <c r="C67" s="15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6">
        <v>0</v>
      </c>
      <c r="V67" s="16">
        <v>0</v>
      </c>
      <c r="W67" s="16">
        <v>1.29</v>
      </c>
      <c r="X67" s="16">
        <v>535.2</v>
      </c>
      <c r="Y67" s="16">
        <v>1.933</v>
      </c>
      <c r="Z67" s="16">
        <v>802.76</v>
      </c>
      <c r="AA67" s="16">
        <v>0</v>
      </c>
      <c r="AB67" s="16">
        <v>0</v>
      </c>
      <c r="AC67" s="16">
        <v>0</v>
      </c>
      <c r="AD67" s="16">
        <v>0</v>
      </c>
      <c r="AE67" s="16">
        <v>0</v>
      </c>
      <c r="AF67" s="16">
        <v>0</v>
      </c>
      <c r="AG67" s="16">
        <v>0</v>
      </c>
      <c r="AH67" s="16">
        <v>0</v>
      </c>
      <c r="AI67" s="16">
        <v>0</v>
      </c>
      <c r="AJ67" s="16">
        <v>0</v>
      </c>
      <c r="AK67" s="16">
        <v>0</v>
      </c>
      <c r="AL67" s="16">
        <v>0</v>
      </c>
      <c r="AM67" s="16">
        <v>0</v>
      </c>
      <c r="AN67" s="16">
        <v>0</v>
      </c>
      <c r="AO67" s="16">
        <v>11.28</v>
      </c>
      <c r="AP67" s="16">
        <v>4684.58</v>
      </c>
      <c r="AQ67" s="16">
        <v>0</v>
      </c>
      <c r="AR67" s="19">
        <v>0</v>
      </c>
      <c r="AS67" s="18">
        <f t="shared" si="4"/>
        <v>6022.54</v>
      </c>
    </row>
    <row r="68" ht="14.25" spans="1:45">
      <c r="A68" s="13" t="s">
        <v>155</v>
      </c>
      <c r="B68" s="14" t="s">
        <v>156</v>
      </c>
      <c r="C68" s="15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6">
        <v>0</v>
      </c>
      <c r="T68" s="16">
        <v>0</v>
      </c>
      <c r="U68" s="16">
        <v>0</v>
      </c>
      <c r="V68" s="16">
        <v>0</v>
      </c>
      <c r="W68" s="16">
        <v>1.53</v>
      </c>
      <c r="X68" s="16">
        <v>636.24</v>
      </c>
      <c r="Y68" s="16">
        <v>2.2979</v>
      </c>
      <c r="Z68" s="16">
        <v>954.33</v>
      </c>
      <c r="AA68" s="16">
        <v>0</v>
      </c>
      <c r="AB68" s="16">
        <v>0</v>
      </c>
      <c r="AC68" s="16">
        <v>0</v>
      </c>
      <c r="AD68" s="16">
        <v>0</v>
      </c>
      <c r="AE68" s="16">
        <v>0</v>
      </c>
      <c r="AF68" s="16">
        <v>0</v>
      </c>
      <c r="AG68" s="16">
        <v>0</v>
      </c>
      <c r="AH68" s="16">
        <v>0</v>
      </c>
      <c r="AI68" s="16">
        <v>0</v>
      </c>
      <c r="AJ68" s="16">
        <v>0</v>
      </c>
      <c r="AK68" s="16">
        <v>0</v>
      </c>
      <c r="AL68" s="16">
        <v>0</v>
      </c>
      <c r="AM68" s="16">
        <v>0</v>
      </c>
      <c r="AN68" s="16">
        <v>0</v>
      </c>
      <c r="AO68" s="16">
        <v>7.43</v>
      </c>
      <c r="AP68" s="16">
        <v>3085.68</v>
      </c>
      <c r="AQ68" s="16">
        <v>0</v>
      </c>
      <c r="AR68" s="19">
        <v>0</v>
      </c>
      <c r="AS68" s="18">
        <f t="shared" si="4"/>
        <v>4676.25</v>
      </c>
    </row>
    <row r="69" ht="14.25" spans="1:45">
      <c r="A69" s="13" t="s">
        <v>157</v>
      </c>
      <c r="B69" s="14" t="s">
        <v>158</v>
      </c>
      <c r="C69" s="15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6">
        <v>0</v>
      </c>
      <c r="W69" s="16">
        <v>1.26</v>
      </c>
      <c r="X69" s="16">
        <v>524.57</v>
      </c>
      <c r="Y69" s="16">
        <v>1.8947</v>
      </c>
      <c r="Z69" s="16">
        <v>786.85</v>
      </c>
      <c r="AA69" s="16">
        <v>0</v>
      </c>
      <c r="AB69" s="16">
        <v>0</v>
      </c>
      <c r="AC69" s="16">
        <v>0</v>
      </c>
      <c r="AD69" s="16">
        <v>0</v>
      </c>
      <c r="AE69" s="16">
        <v>0</v>
      </c>
      <c r="AF69" s="16">
        <v>0</v>
      </c>
      <c r="AG69" s="16">
        <v>0</v>
      </c>
      <c r="AH69" s="16">
        <v>0</v>
      </c>
      <c r="AI69" s="16">
        <v>0</v>
      </c>
      <c r="AJ69" s="16">
        <v>0</v>
      </c>
      <c r="AK69" s="16">
        <v>0</v>
      </c>
      <c r="AL69" s="16">
        <v>0</v>
      </c>
      <c r="AM69" s="16">
        <v>0</v>
      </c>
      <c r="AN69" s="16">
        <v>0</v>
      </c>
      <c r="AO69" s="16">
        <v>11.8</v>
      </c>
      <c r="AP69" s="16">
        <v>4900.54</v>
      </c>
      <c r="AQ69" s="16">
        <v>0</v>
      </c>
      <c r="AR69" s="19">
        <v>0</v>
      </c>
      <c r="AS69" s="18">
        <f t="shared" si="4"/>
        <v>6211.96</v>
      </c>
    </row>
    <row r="70" ht="14.25" spans="1:45">
      <c r="A70" s="13" t="s">
        <v>159</v>
      </c>
      <c r="B70" s="14" t="s">
        <v>160</v>
      </c>
      <c r="C70" s="15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16">
        <v>5.57</v>
      </c>
      <c r="X70" s="16">
        <v>2312.97</v>
      </c>
      <c r="Y70" s="16">
        <v>8.3541</v>
      </c>
      <c r="Z70" s="16">
        <v>3469.46</v>
      </c>
      <c r="AA70" s="16">
        <v>0</v>
      </c>
      <c r="AB70" s="16">
        <v>0</v>
      </c>
      <c r="AC70" s="16">
        <v>7.02</v>
      </c>
      <c r="AD70" s="16">
        <v>2913.63</v>
      </c>
      <c r="AE70" s="16">
        <v>0</v>
      </c>
      <c r="AF70" s="16">
        <v>0</v>
      </c>
      <c r="AG70" s="16">
        <v>0</v>
      </c>
      <c r="AH70" s="16">
        <v>0</v>
      </c>
      <c r="AI70" s="16">
        <v>0</v>
      </c>
      <c r="AJ70" s="16">
        <v>0</v>
      </c>
      <c r="AK70" s="16">
        <v>0</v>
      </c>
      <c r="AL70" s="16">
        <v>0</v>
      </c>
      <c r="AM70" s="16">
        <v>0</v>
      </c>
      <c r="AN70" s="16">
        <v>0</v>
      </c>
      <c r="AO70" s="16">
        <v>53.87</v>
      </c>
      <c r="AP70" s="16">
        <v>22372.21</v>
      </c>
      <c r="AQ70" s="16">
        <v>0</v>
      </c>
      <c r="AR70" s="19">
        <v>0</v>
      </c>
      <c r="AS70" s="18">
        <f t="shared" si="4"/>
        <v>31068.27</v>
      </c>
    </row>
    <row r="71" ht="14.25" spans="1:45">
      <c r="A71" s="13" t="s">
        <v>161</v>
      </c>
      <c r="B71" s="14" t="s">
        <v>162</v>
      </c>
      <c r="C71" s="15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0</v>
      </c>
      <c r="W71" s="16">
        <v>2.19</v>
      </c>
      <c r="X71" s="16">
        <v>911.25</v>
      </c>
      <c r="Y71" s="16">
        <v>3.2913</v>
      </c>
      <c r="Z71" s="16">
        <v>1366.87</v>
      </c>
      <c r="AA71" s="16">
        <v>0</v>
      </c>
      <c r="AB71" s="16">
        <v>0</v>
      </c>
      <c r="AC71" s="16">
        <v>0</v>
      </c>
      <c r="AD71" s="16">
        <v>0</v>
      </c>
      <c r="AE71" s="16">
        <v>0</v>
      </c>
      <c r="AF71" s="16">
        <v>0</v>
      </c>
      <c r="AG71" s="16">
        <v>0</v>
      </c>
      <c r="AH71" s="16">
        <v>0</v>
      </c>
      <c r="AI71" s="16">
        <v>0</v>
      </c>
      <c r="AJ71" s="16">
        <v>0</v>
      </c>
      <c r="AK71" s="16">
        <v>0</v>
      </c>
      <c r="AL71" s="16">
        <v>0</v>
      </c>
      <c r="AM71" s="16">
        <v>0</v>
      </c>
      <c r="AN71" s="16">
        <v>0</v>
      </c>
      <c r="AO71" s="16">
        <v>28.17</v>
      </c>
      <c r="AP71" s="16">
        <v>11699</v>
      </c>
      <c r="AQ71" s="16">
        <v>0</v>
      </c>
      <c r="AR71" s="19">
        <v>0</v>
      </c>
      <c r="AS71" s="18">
        <f t="shared" si="4"/>
        <v>13977.12</v>
      </c>
    </row>
    <row r="72" ht="14.25" spans="1:45">
      <c r="A72" s="13" t="s">
        <v>163</v>
      </c>
      <c r="B72" s="14" t="s">
        <v>164</v>
      </c>
      <c r="C72" s="15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16">
        <v>8.66</v>
      </c>
      <c r="X72" s="16">
        <v>3597.62</v>
      </c>
      <c r="Y72" s="16">
        <v>12.994</v>
      </c>
      <c r="Z72" s="16">
        <v>5396.4</v>
      </c>
      <c r="AA72" s="16">
        <v>0</v>
      </c>
      <c r="AB72" s="16">
        <v>0</v>
      </c>
      <c r="AC72" s="16">
        <v>0</v>
      </c>
      <c r="AD72" s="16">
        <v>0</v>
      </c>
      <c r="AE72" s="16">
        <v>0</v>
      </c>
      <c r="AF72" s="16">
        <v>0</v>
      </c>
      <c r="AG72" s="16">
        <v>0</v>
      </c>
      <c r="AH72" s="16">
        <v>0</v>
      </c>
      <c r="AI72" s="16">
        <v>0</v>
      </c>
      <c r="AJ72" s="16">
        <v>0</v>
      </c>
      <c r="AK72" s="16">
        <v>0</v>
      </c>
      <c r="AL72" s="16">
        <v>0</v>
      </c>
      <c r="AM72" s="16">
        <v>0</v>
      </c>
      <c r="AN72" s="16">
        <v>0</v>
      </c>
      <c r="AO72" s="16">
        <v>118.85</v>
      </c>
      <c r="AP72" s="16">
        <v>49358.41</v>
      </c>
      <c r="AQ72" s="16">
        <v>0</v>
      </c>
      <c r="AR72" s="19">
        <v>0</v>
      </c>
      <c r="AS72" s="18">
        <f t="shared" si="4"/>
        <v>58352.43</v>
      </c>
    </row>
    <row r="73" ht="14.25" spans="1:45">
      <c r="A73" s="13" t="s">
        <v>165</v>
      </c>
      <c r="B73" s="14" t="s">
        <v>166</v>
      </c>
      <c r="C73" s="15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3.38</v>
      </c>
      <c r="X73" s="16">
        <v>1405.58</v>
      </c>
      <c r="Y73" s="16">
        <v>5.0768</v>
      </c>
      <c r="Z73" s="16">
        <v>2108.37</v>
      </c>
      <c r="AA73" s="16">
        <v>0</v>
      </c>
      <c r="AB73" s="16">
        <v>0</v>
      </c>
      <c r="AC73" s="16">
        <v>2.77</v>
      </c>
      <c r="AD73" s="16">
        <v>1149.23</v>
      </c>
      <c r="AE73" s="16">
        <v>0</v>
      </c>
      <c r="AF73" s="16">
        <v>0</v>
      </c>
      <c r="AG73" s="16">
        <v>0</v>
      </c>
      <c r="AH73" s="16">
        <v>0</v>
      </c>
      <c r="AI73" s="16">
        <v>0</v>
      </c>
      <c r="AJ73" s="16">
        <v>0</v>
      </c>
      <c r="AK73" s="16">
        <v>0</v>
      </c>
      <c r="AL73" s="16">
        <v>0</v>
      </c>
      <c r="AM73" s="16">
        <v>0</v>
      </c>
      <c r="AN73" s="16">
        <v>0</v>
      </c>
      <c r="AO73" s="16">
        <v>34.52</v>
      </c>
      <c r="AP73" s="16">
        <v>14336.16</v>
      </c>
      <c r="AQ73" s="16">
        <v>0</v>
      </c>
      <c r="AR73" s="19">
        <v>0</v>
      </c>
      <c r="AS73" s="18">
        <f t="shared" si="4"/>
        <v>18999.34</v>
      </c>
    </row>
    <row r="74" ht="14.25" spans="1:45">
      <c r="A74" s="13" t="s">
        <v>167</v>
      </c>
      <c r="B74" s="14" t="s">
        <v>168</v>
      </c>
      <c r="C74" s="15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0.71</v>
      </c>
      <c r="X74" s="16">
        <v>296.61</v>
      </c>
      <c r="Y74" s="16">
        <v>1.0713</v>
      </c>
      <c r="Z74" s="16">
        <v>444.92</v>
      </c>
      <c r="AA74" s="16">
        <v>0</v>
      </c>
      <c r="AB74" s="16">
        <v>0</v>
      </c>
      <c r="AC74" s="16">
        <v>1.71</v>
      </c>
      <c r="AD74" s="16">
        <v>711.86</v>
      </c>
      <c r="AE74" s="16">
        <v>0</v>
      </c>
      <c r="AF74" s="16">
        <v>0</v>
      </c>
      <c r="AG74" s="16">
        <v>0</v>
      </c>
      <c r="AH74" s="16">
        <v>0</v>
      </c>
      <c r="AI74" s="16">
        <v>0</v>
      </c>
      <c r="AJ74" s="16">
        <v>0</v>
      </c>
      <c r="AK74" s="16">
        <v>0</v>
      </c>
      <c r="AL74" s="16">
        <v>0</v>
      </c>
      <c r="AM74" s="16">
        <v>0</v>
      </c>
      <c r="AN74" s="16">
        <v>0</v>
      </c>
      <c r="AO74" s="16">
        <v>3.37</v>
      </c>
      <c r="AP74" s="16">
        <v>1399.56</v>
      </c>
      <c r="AQ74" s="16">
        <v>0</v>
      </c>
      <c r="AR74" s="19">
        <v>0</v>
      </c>
      <c r="AS74" s="18">
        <f t="shared" si="4"/>
        <v>2852.95</v>
      </c>
    </row>
    <row r="75" ht="14.25" spans="1:45">
      <c r="A75" s="13" t="s">
        <v>169</v>
      </c>
      <c r="B75" s="14" t="s">
        <v>170</v>
      </c>
      <c r="C75" s="15">
        <v>0</v>
      </c>
      <c r="D75" s="16">
        <v>0</v>
      </c>
      <c r="E75" s="16">
        <v>0</v>
      </c>
      <c r="F75" s="16">
        <v>0</v>
      </c>
      <c r="G75" s="16">
        <v>1.83</v>
      </c>
      <c r="H75" s="16">
        <v>758.88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0</v>
      </c>
      <c r="T75" s="16">
        <v>0</v>
      </c>
      <c r="U75" s="16">
        <v>0</v>
      </c>
      <c r="V75" s="16">
        <v>0</v>
      </c>
      <c r="W75" s="16">
        <v>4.57</v>
      </c>
      <c r="X75" s="16">
        <v>1897.17</v>
      </c>
      <c r="Y75" s="16">
        <v>6.8523</v>
      </c>
      <c r="Z75" s="16">
        <v>2845.76</v>
      </c>
      <c r="AA75" s="16">
        <v>0</v>
      </c>
      <c r="AB75" s="16">
        <v>0</v>
      </c>
      <c r="AC75" s="16">
        <v>0</v>
      </c>
      <c r="AD75" s="16">
        <v>0</v>
      </c>
      <c r="AE75" s="16">
        <v>0</v>
      </c>
      <c r="AF75" s="16">
        <v>0</v>
      </c>
      <c r="AG75" s="16">
        <v>0</v>
      </c>
      <c r="AH75" s="16">
        <v>0</v>
      </c>
      <c r="AI75" s="16">
        <v>0</v>
      </c>
      <c r="AJ75" s="16">
        <v>0</v>
      </c>
      <c r="AK75" s="16">
        <v>0</v>
      </c>
      <c r="AL75" s="16">
        <v>0</v>
      </c>
      <c r="AM75" s="16">
        <v>0</v>
      </c>
      <c r="AN75" s="16">
        <v>0</v>
      </c>
      <c r="AO75" s="16">
        <v>30.79</v>
      </c>
      <c r="AP75" s="16">
        <v>12787.09</v>
      </c>
      <c r="AQ75" s="16">
        <v>0</v>
      </c>
      <c r="AR75" s="19">
        <v>0</v>
      </c>
      <c r="AS75" s="18">
        <f t="shared" si="4"/>
        <v>18288.9</v>
      </c>
    </row>
    <row r="76" ht="14.25" spans="1:45">
      <c r="A76" s="13" t="s">
        <v>171</v>
      </c>
      <c r="B76" s="14" t="s">
        <v>172</v>
      </c>
      <c r="C76" s="15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  <c r="Q76" s="16">
        <v>0</v>
      </c>
      <c r="R76" s="16">
        <v>0</v>
      </c>
      <c r="S76" s="16">
        <v>0</v>
      </c>
      <c r="T76" s="16">
        <v>0</v>
      </c>
      <c r="U76" s="16">
        <v>0</v>
      </c>
      <c r="V76" s="16">
        <v>0</v>
      </c>
      <c r="W76" s="16">
        <v>0.07</v>
      </c>
      <c r="X76" s="16">
        <v>29.15</v>
      </c>
      <c r="Y76" s="16">
        <v>0.1053</v>
      </c>
      <c r="Z76" s="16">
        <v>43.73</v>
      </c>
      <c r="AA76" s="16">
        <v>0</v>
      </c>
      <c r="AB76" s="16">
        <v>0</v>
      </c>
      <c r="AC76" s="16">
        <v>0</v>
      </c>
      <c r="AD76" s="16">
        <v>0</v>
      </c>
      <c r="AE76" s="16">
        <v>0</v>
      </c>
      <c r="AF76" s="16">
        <v>0</v>
      </c>
      <c r="AG76" s="16">
        <v>0</v>
      </c>
      <c r="AH76" s="16">
        <v>0</v>
      </c>
      <c r="AI76" s="16">
        <v>0</v>
      </c>
      <c r="AJ76" s="16">
        <v>0</v>
      </c>
      <c r="AK76" s="16">
        <v>0</v>
      </c>
      <c r="AL76" s="16">
        <v>0</v>
      </c>
      <c r="AM76" s="16">
        <v>0</v>
      </c>
      <c r="AN76" s="16">
        <v>0</v>
      </c>
      <c r="AO76" s="16">
        <v>15.9</v>
      </c>
      <c r="AP76" s="16">
        <v>583.08</v>
      </c>
      <c r="AQ76" s="16">
        <v>0</v>
      </c>
      <c r="AR76" s="19">
        <v>0</v>
      </c>
      <c r="AS76" s="18">
        <f t="shared" si="4"/>
        <v>655.96</v>
      </c>
    </row>
    <row r="77" ht="14.25" spans="1:45">
      <c r="A77" s="13" t="s">
        <v>173</v>
      </c>
      <c r="B77" s="14" t="s">
        <v>174</v>
      </c>
      <c r="C77" s="15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  <c r="Q77" s="16">
        <v>0</v>
      </c>
      <c r="R77" s="16">
        <v>0</v>
      </c>
      <c r="S77" s="16">
        <v>0</v>
      </c>
      <c r="T77" s="16">
        <v>0</v>
      </c>
      <c r="U77" s="16">
        <v>0</v>
      </c>
      <c r="V77" s="16">
        <v>0</v>
      </c>
      <c r="W77" s="16">
        <v>5.82</v>
      </c>
      <c r="X77" s="16">
        <v>2415.09</v>
      </c>
      <c r="Y77" s="16">
        <v>8.723</v>
      </c>
      <c r="Z77" s="16">
        <v>3622.64</v>
      </c>
      <c r="AA77" s="16">
        <v>0</v>
      </c>
      <c r="AB77" s="16">
        <v>0</v>
      </c>
      <c r="AC77" s="16">
        <v>0</v>
      </c>
      <c r="AD77" s="16">
        <v>0</v>
      </c>
      <c r="AE77" s="16">
        <v>0</v>
      </c>
      <c r="AF77" s="16">
        <v>0</v>
      </c>
      <c r="AG77" s="16">
        <v>0</v>
      </c>
      <c r="AH77" s="16">
        <v>0</v>
      </c>
      <c r="AI77" s="16">
        <v>0</v>
      </c>
      <c r="AJ77" s="16">
        <v>0</v>
      </c>
      <c r="AK77" s="16">
        <v>0</v>
      </c>
      <c r="AL77" s="16">
        <v>0</v>
      </c>
      <c r="AM77" s="16">
        <v>0</v>
      </c>
      <c r="AN77" s="16">
        <v>0</v>
      </c>
      <c r="AO77" s="16">
        <v>32.94</v>
      </c>
      <c r="AP77" s="16">
        <v>13679.98</v>
      </c>
      <c r="AQ77" s="16">
        <v>0</v>
      </c>
      <c r="AR77" s="19">
        <v>0</v>
      </c>
      <c r="AS77" s="18">
        <f t="shared" si="4"/>
        <v>19717.71</v>
      </c>
    </row>
    <row r="78" ht="14.25" spans="1:45">
      <c r="A78" s="13" t="s">
        <v>175</v>
      </c>
      <c r="B78" s="14" t="s">
        <v>176</v>
      </c>
      <c r="C78" s="15">
        <v>0</v>
      </c>
      <c r="D78" s="16">
        <v>0</v>
      </c>
      <c r="E78" s="16">
        <v>0</v>
      </c>
      <c r="F78" s="16">
        <v>0</v>
      </c>
      <c r="G78" s="16">
        <v>1.37</v>
      </c>
      <c r="H78" s="16">
        <v>570.04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  <c r="Q78" s="16">
        <v>0</v>
      </c>
      <c r="R78" s="16">
        <v>0</v>
      </c>
      <c r="S78" s="16">
        <v>0</v>
      </c>
      <c r="T78" s="16">
        <v>0</v>
      </c>
      <c r="U78" s="16">
        <v>0</v>
      </c>
      <c r="V78" s="16">
        <v>0</v>
      </c>
      <c r="W78" s="16">
        <v>3.43</v>
      </c>
      <c r="X78" s="16">
        <v>1425.06</v>
      </c>
      <c r="Y78" s="16">
        <v>5.1471</v>
      </c>
      <c r="Z78" s="16">
        <v>2137.59</v>
      </c>
      <c r="AA78" s="16">
        <v>0</v>
      </c>
      <c r="AB78" s="16">
        <v>0</v>
      </c>
      <c r="AC78" s="16">
        <v>0</v>
      </c>
      <c r="AD78" s="16">
        <v>0</v>
      </c>
      <c r="AE78" s="16">
        <v>0</v>
      </c>
      <c r="AF78" s="16">
        <v>0</v>
      </c>
      <c r="AG78" s="16">
        <v>0</v>
      </c>
      <c r="AH78" s="16">
        <v>0</v>
      </c>
      <c r="AI78" s="16">
        <v>0</v>
      </c>
      <c r="AJ78" s="16">
        <v>0</v>
      </c>
      <c r="AK78" s="16">
        <v>0</v>
      </c>
      <c r="AL78" s="16">
        <v>0</v>
      </c>
      <c r="AM78" s="16">
        <v>0</v>
      </c>
      <c r="AN78" s="16">
        <v>0</v>
      </c>
      <c r="AO78" s="16">
        <v>16.74</v>
      </c>
      <c r="AP78" s="16">
        <v>6952.12</v>
      </c>
      <c r="AQ78" s="16">
        <v>0</v>
      </c>
      <c r="AR78" s="19">
        <v>0</v>
      </c>
      <c r="AS78" s="18">
        <f t="shared" si="4"/>
        <v>11084.81</v>
      </c>
    </row>
    <row r="79" ht="14.25" spans="1:45">
      <c r="A79" s="13" t="s">
        <v>177</v>
      </c>
      <c r="B79" s="14" t="s">
        <v>178</v>
      </c>
      <c r="C79" s="15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  <c r="Q79" s="16">
        <v>0</v>
      </c>
      <c r="R79" s="16">
        <v>0</v>
      </c>
      <c r="S79" s="16">
        <v>0</v>
      </c>
      <c r="T79" s="16">
        <v>0</v>
      </c>
      <c r="U79" s="16">
        <v>0</v>
      </c>
      <c r="V79" s="16">
        <v>0</v>
      </c>
      <c r="W79" s="16">
        <v>0.55</v>
      </c>
      <c r="X79" s="16">
        <v>227.5</v>
      </c>
      <c r="Y79" s="16">
        <v>0.8217</v>
      </c>
      <c r="Z79" s="16">
        <v>341.25</v>
      </c>
      <c r="AA79" s="16">
        <v>0</v>
      </c>
      <c r="AB79" s="16">
        <v>0</v>
      </c>
      <c r="AC79" s="16">
        <v>0</v>
      </c>
      <c r="AD79" s="16">
        <v>0</v>
      </c>
      <c r="AE79" s="16">
        <v>0</v>
      </c>
      <c r="AF79" s="16">
        <v>0</v>
      </c>
      <c r="AG79" s="16">
        <v>0</v>
      </c>
      <c r="AH79" s="16">
        <v>0</v>
      </c>
      <c r="AI79" s="16">
        <v>0</v>
      </c>
      <c r="AJ79" s="16">
        <v>0</v>
      </c>
      <c r="AK79" s="16">
        <v>0</v>
      </c>
      <c r="AL79" s="16">
        <v>0</v>
      </c>
      <c r="AM79" s="16">
        <v>0</v>
      </c>
      <c r="AN79" s="16">
        <v>0</v>
      </c>
      <c r="AO79" s="16">
        <v>13.08</v>
      </c>
      <c r="AP79" s="16">
        <v>4550.03</v>
      </c>
      <c r="AQ79" s="16">
        <v>0</v>
      </c>
      <c r="AR79" s="19">
        <v>0</v>
      </c>
      <c r="AS79" s="18">
        <f t="shared" si="4"/>
        <v>5118.78</v>
      </c>
    </row>
    <row r="80" ht="14.25" spans="1:45">
      <c r="A80" s="13" t="s">
        <v>179</v>
      </c>
      <c r="B80" s="14" t="s">
        <v>180</v>
      </c>
      <c r="C80" s="15">
        <v>0</v>
      </c>
      <c r="D80" s="16">
        <v>0</v>
      </c>
      <c r="E80" s="16">
        <v>0</v>
      </c>
      <c r="F80" s="16">
        <v>0</v>
      </c>
      <c r="G80" s="16">
        <v>0.64</v>
      </c>
      <c r="H80" s="16">
        <v>263.84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  <c r="Q80" s="16">
        <v>0</v>
      </c>
      <c r="R80" s="16">
        <v>0</v>
      </c>
      <c r="S80" s="16">
        <v>0</v>
      </c>
      <c r="T80" s="16">
        <v>0</v>
      </c>
      <c r="U80" s="16">
        <v>0</v>
      </c>
      <c r="V80" s="16">
        <v>0</v>
      </c>
      <c r="W80" s="16">
        <v>1.59</v>
      </c>
      <c r="X80" s="16">
        <v>659.58</v>
      </c>
      <c r="Y80" s="16">
        <v>2.3822</v>
      </c>
      <c r="Z80" s="16">
        <v>989.34</v>
      </c>
      <c r="AA80" s="16">
        <v>0</v>
      </c>
      <c r="AB80" s="16">
        <v>0</v>
      </c>
      <c r="AC80" s="16">
        <v>0</v>
      </c>
      <c r="AD80" s="16">
        <v>0</v>
      </c>
      <c r="AE80" s="16">
        <v>0</v>
      </c>
      <c r="AF80" s="16">
        <v>0</v>
      </c>
      <c r="AG80" s="16">
        <v>0</v>
      </c>
      <c r="AH80" s="16">
        <v>0</v>
      </c>
      <c r="AI80" s="16">
        <v>0</v>
      </c>
      <c r="AJ80" s="16">
        <v>0</v>
      </c>
      <c r="AK80" s="16">
        <v>0</v>
      </c>
      <c r="AL80" s="16">
        <v>0</v>
      </c>
      <c r="AM80" s="16">
        <v>0</v>
      </c>
      <c r="AN80" s="16">
        <v>0</v>
      </c>
      <c r="AO80" s="16">
        <v>11.9</v>
      </c>
      <c r="AP80" s="16">
        <v>4942.07</v>
      </c>
      <c r="AQ80" s="16">
        <v>0</v>
      </c>
      <c r="AR80" s="19">
        <v>0</v>
      </c>
      <c r="AS80" s="18">
        <f t="shared" si="4"/>
        <v>6854.83</v>
      </c>
    </row>
    <row r="81" ht="14.25" spans="1:45">
      <c r="A81" s="13" t="s">
        <v>181</v>
      </c>
      <c r="B81" s="14" t="s">
        <v>182</v>
      </c>
      <c r="C81" s="15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  <c r="S81" s="16">
        <v>0</v>
      </c>
      <c r="T81" s="16">
        <v>0</v>
      </c>
      <c r="U81" s="16">
        <v>0</v>
      </c>
      <c r="V81" s="16">
        <v>0</v>
      </c>
      <c r="W81" s="16">
        <v>2</v>
      </c>
      <c r="X81" s="16">
        <v>828.73</v>
      </c>
      <c r="Y81" s="16">
        <v>2.9932</v>
      </c>
      <c r="Z81" s="16">
        <v>1243.07</v>
      </c>
      <c r="AA81" s="16">
        <v>0</v>
      </c>
      <c r="AB81" s="16">
        <v>0</v>
      </c>
      <c r="AC81" s="16">
        <v>0</v>
      </c>
      <c r="AD81" s="16">
        <v>0</v>
      </c>
      <c r="AE81" s="16">
        <v>0</v>
      </c>
      <c r="AF81" s="16">
        <v>0</v>
      </c>
      <c r="AG81" s="16">
        <v>0</v>
      </c>
      <c r="AH81" s="16">
        <v>0</v>
      </c>
      <c r="AI81" s="16">
        <v>0</v>
      </c>
      <c r="AJ81" s="16">
        <v>0</v>
      </c>
      <c r="AK81" s="16">
        <v>0</v>
      </c>
      <c r="AL81" s="16">
        <v>0</v>
      </c>
      <c r="AM81" s="16">
        <v>0</v>
      </c>
      <c r="AN81" s="16">
        <v>0</v>
      </c>
      <c r="AO81" s="16">
        <v>19.76</v>
      </c>
      <c r="AP81" s="16">
        <v>8206.33</v>
      </c>
      <c r="AQ81" s="16">
        <v>0</v>
      </c>
      <c r="AR81" s="19">
        <v>0</v>
      </c>
      <c r="AS81" s="18">
        <f t="shared" si="4"/>
        <v>10278.13</v>
      </c>
    </row>
    <row r="82" ht="14.25" spans="1:45">
      <c r="A82" s="13" t="s">
        <v>183</v>
      </c>
      <c r="B82" s="14" t="s">
        <v>184</v>
      </c>
      <c r="C82" s="15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  <c r="V82" s="16">
        <v>0</v>
      </c>
      <c r="W82" s="16">
        <v>1.09</v>
      </c>
      <c r="X82" s="16">
        <v>453.01</v>
      </c>
      <c r="Y82" s="16">
        <v>1.6362</v>
      </c>
      <c r="Z82" s="16">
        <v>679.51</v>
      </c>
      <c r="AA82" s="16">
        <v>0</v>
      </c>
      <c r="AB82" s="16">
        <v>0</v>
      </c>
      <c r="AC82" s="16">
        <v>0</v>
      </c>
      <c r="AD82" s="16">
        <v>0</v>
      </c>
      <c r="AE82" s="16">
        <v>0</v>
      </c>
      <c r="AF82" s="16">
        <v>0</v>
      </c>
      <c r="AG82" s="16">
        <v>0</v>
      </c>
      <c r="AH82" s="16">
        <v>0</v>
      </c>
      <c r="AI82" s="16">
        <v>0</v>
      </c>
      <c r="AJ82" s="16">
        <v>0</v>
      </c>
      <c r="AK82" s="16">
        <v>0</v>
      </c>
      <c r="AL82" s="16">
        <v>0</v>
      </c>
      <c r="AM82" s="16">
        <v>0</v>
      </c>
      <c r="AN82" s="16">
        <v>0</v>
      </c>
      <c r="AO82" s="16">
        <v>11.39</v>
      </c>
      <c r="AP82" s="16">
        <v>4730.27</v>
      </c>
      <c r="AQ82" s="16">
        <v>0</v>
      </c>
      <c r="AR82" s="19">
        <v>0</v>
      </c>
      <c r="AS82" s="18">
        <f t="shared" si="4"/>
        <v>5862.79</v>
      </c>
    </row>
    <row r="83" ht="14.25" spans="1:45">
      <c r="A83" s="13" t="s">
        <v>185</v>
      </c>
      <c r="B83" s="14" t="s">
        <v>186</v>
      </c>
      <c r="C83" s="15">
        <v>0</v>
      </c>
      <c r="D83" s="16">
        <v>0</v>
      </c>
      <c r="E83" s="16">
        <v>0</v>
      </c>
      <c r="F83" s="16">
        <v>0</v>
      </c>
      <c r="G83" s="16">
        <v>2.7</v>
      </c>
      <c r="H83" s="16">
        <v>1122.43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6">
        <v>0</v>
      </c>
      <c r="Q83" s="16">
        <v>0</v>
      </c>
      <c r="R83" s="16">
        <v>0</v>
      </c>
      <c r="S83" s="16">
        <v>0</v>
      </c>
      <c r="T83" s="16">
        <v>0</v>
      </c>
      <c r="U83" s="16">
        <v>0</v>
      </c>
      <c r="V83" s="16">
        <v>0</v>
      </c>
      <c r="W83" s="16">
        <v>6.76</v>
      </c>
      <c r="X83" s="16">
        <v>2806.14</v>
      </c>
      <c r="Y83" s="16">
        <v>81.4838</v>
      </c>
      <c r="Z83" s="16">
        <v>33840.2</v>
      </c>
      <c r="AA83" s="16">
        <v>0</v>
      </c>
      <c r="AB83" s="16">
        <v>0</v>
      </c>
      <c r="AC83" s="16">
        <v>0</v>
      </c>
      <c r="AD83" s="16">
        <v>0</v>
      </c>
      <c r="AE83" s="16">
        <v>0</v>
      </c>
      <c r="AF83" s="16">
        <v>0</v>
      </c>
      <c r="AG83" s="16">
        <v>0</v>
      </c>
      <c r="AH83" s="16">
        <v>0</v>
      </c>
      <c r="AI83" s="16">
        <v>0</v>
      </c>
      <c r="AJ83" s="16">
        <v>0</v>
      </c>
      <c r="AK83" s="16">
        <v>0</v>
      </c>
      <c r="AL83" s="16">
        <v>0</v>
      </c>
      <c r="AM83" s="16">
        <v>0</v>
      </c>
      <c r="AN83" s="16">
        <v>0</v>
      </c>
      <c r="AO83" s="16">
        <v>26.06</v>
      </c>
      <c r="AP83" s="16">
        <v>10822.72</v>
      </c>
      <c r="AQ83" s="16">
        <v>0</v>
      </c>
      <c r="AR83" s="19">
        <v>0</v>
      </c>
      <c r="AS83" s="18">
        <f t="shared" si="4"/>
        <v>48591.49</v>
      </c>
    </row>
    <row r="84" ht="14.25" spans="1:45">
      <c r="A84" s="13" t="s">
        <v>187</v>
      </c>
      <c r="B84" s="14" t="s">
        <v>188</v>
      </c>
      <c r="C84" s="15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6">
        <v>0</v>
      </c>
      <c r="Q84" s="16">
        <v>0</v>
      </c>
      <c r="R84" s="16">
        <v>0</v>
      </c>
      <c r="S84" s="16">
        <v>0</v>
      </c>
      <c r="T84" s="16">
        <v>0</v>
      </c>
      <c r="U84" s="16">
        <v>0</v>
      </c>
      <c r="V84" s="16">
        <v>0</v>
      </c>
      <c r="W84" s="16">
        <v>5.6</v>
      </c>
      <c r="X84" s="16">
        <v>2327.13</v>
      </c>
      <c r="Y84" s="16">
        <v>49.671</v>
      </c>
      <c r="Z84" s="16">
        <v>20628.37</v>
      </c>
      <c r="AA84" s="16">
        <v>0</v>
      </c>
      <c r="AB84" s="16">
        <v>0</v>
      </c>
      <c r="AC84" s="16">
        <v>0</v>
      </c>
      <c r="AD84" s="16">
        <v>0</v>
      </c>
      <c r="AE84" s="16">
        <v>0</v>
      </c>
      <c r="AF84" s="16">
        <v>0</v>
      </c>
      <c r="AG84" s="16">
        <v>0</v>
      </c>
      <c r="AH84" s="16">
        <v>0</v>
      </c>
      <c r="AI84" s="16">
        <v>0</v>
      </c>
      <c r="AJ84" s="16">
        <v>0</v>
      </c>
      <c r="AK84" s="16">
        <v>0</v>
      </c>
      <c r="AL84" s="16">
        <v>0</v>
      </c>
      <c r="AM84" s="16">
        <v>0</v>
      </c>
      <c r="AN84" s="16">
        <v>0</v>
      </c>
      <c r="AO84" s="16">
        <v>48.82</v>
      </c>
      <c r="AP84" s="16">
        <v>20274.95</v>
      </c>
      <c r="AQ84" s="16">
        <v>0</v>
      </c>
      <c r="AR84" s="19">
        <v>0</v>
      </c>
      <c r="AS84" s="18">
        <f t="shared" si="4"/>
        <v>43230.45</v>
      </c>
    </row>
    <row r="85" ht="14.25" spans="1:45">
      <c r="A85" s="13" t="s">
        <v>189</v>
      </c>
      <c r="B85" s="14" t="s">
        <v>190</v>
      </c>
      <c r="C85" s="15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6">
        <v>0</v>
      </c>
      <c r="Q85" s="16">
        <v>0</v>
      </c>
      <c r="R85" s="16">
        <v>0</v>
      </c>
      <c r="S85" s="16">
        <v>0</v>
      </c>
      <c r="T85" s="16">
        <v>0</v>
      </c>
      <c r="U85" s="16">
        <v>0</v>
      </c>
      <c r="V85" s="16">
        <v>0</v>
      </c>
      <c r="W85" s="16">
        <v>4.75</v>
      </c>
      <c r="X85" s="16">
        <v>1974.67</v>
      </c>
      <c r="Y85" s="16">
        <v>7.1321</v>
      </c>
      <c r="Z85" s="16">
        <v>2961.97</v>
      </c>
      <c r="AA85" s="16">
        <v>0</v>
      </c>
      <c r="AB85" s="16">
        <v>0</v>
      </c>
      <c r="AC85" s="16">
        <v>0</v>
      </c>
      <c r="AD85" s="16">
        <v>0</v>
      </c>
      <c r="AE85" s="16">
        <v>0</v>
      </c>
      <c r="AF85" s="16">
        <v>0</v>
      </c>
      <c r="AG85" s="16">
        <v>0</v>
      </c>
      <c r="AH85" s="16">
        <v>0</v>
      </c>
      <c r="AI85" s="16">
        <v>0</v>
      </c>
      <c r="AJ85" s="16">
        <v>0</v>
      </c>
      <c r="AK85" s="16">
        <v>0</v>
      </c>
      <c r="AL85" s="16">
        <v>0</v>
      </c>
      <c r="AM85" s="16">
        <v>0</v>
      </c>
      <c r="AN85" s="16">
        <v>0</v>
      </c>
      <c r="AO85" s="16">
        <v>20.11</v>
      </c>
      <c r="AP85" s="16">
        <v>8351.68</v>
      </c>
      <c r="AQ85" s="16">
        <v>0</v>
      </c>
      <c r="AR85" s="19">
        <v>0</v>
      </c>
      <c r="AS85" s="18">
        <f t="shared" si="4"/>
        <v>13288.32</v>
      </c>
    </row>
    <row r="86" ht="14.25" spans="1:45">
      <c r="A86" s="13" t="s">
        <v>191</v>
      </c>
      <c r="B86" s="14" t="s">
        <v>192</v>
      </c>
      <c r="C86" s="15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6">
        <v>0</v>
      </c>
      <c r="T86" s="16">
        <v>0</v>
      </c>
      <c r="U86" s="16">
        <v>0</v>
      </c>
      <c r="V86" s="16">
        <v>0</v>
      </c>
      <c r="W86" s="16">
        <v>3.38</v>
      </c>
      <c r="X86" s="16">
        <v>1405.21</v>
      </c>
      <c r="Y86" s="16">
        <v>5.0754</v>
      </c>
      <c r="Z86" s="16">
        <v>2107.83</v>
      </c>
      <c r="AA86" s="16">
        <v>0</v>
      </c>
      <c r="AB86" s="16">
        <v>0</v>
      </c>
      <c r="AC86" s="16">
        <v>0</v>
      </c>
      <c r="AD86" s="16">
        <v>0</v>
      </c>
      <c r="AE86" s="16">
        <v>0</v>
      </c>
      <c r="AF86" s="16">
        <v>0</v>
      </c>
      <c r="AG86" s="16">
        <v>0</v>
      </c>
      <c r="AH86" s="16">
        <v>0</v>
      </c>
      <c r="AI86" s="16">
        <v>0</v>
      </c>
      <c r="AJ86" s="16">
        <v>0</v>
      </c>
      <c r="AK86" s="16">
        <v>0</v>
      </c>
      <c r="AL86" s="16">
        <v>0</v>
      </c>
      <c r="AM86" s="16">
        <v>0</v>
      </c>
      <c r="AN86" s="16">
        <v>0</v>
      </c>
      <c r="AO86" s="16">
        <v>12.89</v>
      </c>
      <c r="AP86" s="16">
        <v>5353.22</v>
      </c>
      <c r="AQ86" s="16">
        <v>0</v>
      </c>
      <c r="AR86" s="19">
        <v>0</v>
      </c>
      <c r="AS86" s="18">
        <f t="shared" si="4"/>
        <v>8866.26</v>
      </c>
    </row>
    <row r="87" ht="14.25" spans="1:45">
      <c r="A87" s="13" t="s">
        <v>193</v>
      </c>
      <c r="B87" s="14" t="s">
        <v>194</v>
      </c>
      <c r="C87" s="15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6">
        <v>0</v>
      </c>
      <c r="Q87" s="16">
        <v>0</v>
      </c>
      <c r="R87" s="16">
        <v>0</v>
      </c>
      <c r="S87" s="16">
        <v>0</v>
      </c>
      <c r="T87" s="16">
        <v>0</v>
      </c>
      <c r="U87" s="16">
        <v>0</v>
      </c>
      <c r="V87" s="16">
        <v>0</v>
      </c>
      <c r="W87" s="16">
        <v>3.29</v>
      </c>
      <c r="X87" s="16">
        <v>1367.46</v>
      </c>
      <c r="Y87" s="16">
        <v>4.939</v>
      </c>
      <c r="Z87" s="16">
        <v>2051.16</v>
      </c>
      <c r="AA87" s="16">
        <v>0</v>
      </c>
      <c r="AB87" s="16">
        <v>0</v>
      </c>
      <c r="AC87" s="16">
        <v>0</v>
      </c>
      <c r="AD87" s="16">
        <v>0</v>
      </c>
      <c r="AE87" s="16">
        <v>0</v>
      </c>
      <c r="AF87" s="16">
        <v>0</v>
      </c>
      <c r="AG87" s="16">
        <v>0</v>
      </c>
      <c r="AH87" s="16">
        <v>0</v>
      </c>
      <c r="AI87" s="16">
        <v>0</v>
      </c>
      <c r="AJ87" s="16">
        <v>0</v>
      </c>
      <c r="AK87" s="16">
        <v>0</v>
      </c>
      <c r="AL87" s="16">
        <v>0</v>
      </c>
      <c r="AM87" s="16">
        <v>0</v>
      </c>
      <c r="AN87" s="16">
        <v>0</v>
      </c>
      <c r="AO87" s="16">
        <v>20.08</v>
      </c>
      <c r="AP87" s="16">
        <v>8339.22</v>
      </c>
      <c r="AQ87" s="16">
        <v>0</v>
      </c>
      <c r="AR87" s="19">
        <v>0</v>
      </c>
      <c r="AS87" s="18">
        <f t="shared" si="4"/>
        <v>11757.84</v>
      </c>
    </row>
    <row r="88" ht="14.25" spans="1:45">
      <c r="A88" s="13" t="s">
        <v>195</v>
      </c>
      <c r="B88" s="14" t="s">
        <v>196</v>
      </c>
      <c r="C88" s="15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6">
        <v>0</v>
      </c>
      <c r="Q88" s="16">
        <v>0</v>
      </c>
      <c r="R88" s="16">
        <v>0</v>
      </c>
      <c r="S88" s="16">
        <v>0</v>
      </c>
      <c r="T88" s="16">
        <v>0</v>
      </c>
      <c r="U88" s="16">
        <v>0</v>
      </c>
      <c r="V88" s="16">
        <v>0</v>
      </c>
      <c r="W88" s="16">
        <v>4.23</v>
      </c>
      <c r="X88" s="16">
        <v>1756.51</v>
      </c>
      <c r="Y88" s="16">
        <v>6.3442</v>
      </c>
      <c r="Z88" s="16">
        <v>2634.77</v>
      </c>
      <c r="AA88" s="16">
        <v>0</v>
      </c>
      <c r="AB88" s="16">
        <v>0</v>
      </c>
      <c r="AC88" s="16">
        <v>0</v>
      </c>
      <c r="AD88" s="16">
        <v>0</v>
      </c>
      <c r="AE88" s="16">
        <v>0</v>
      </c>
      <c r="AF88" s="16">
        <v>0</v>
      </c>
      <c r="AG88" s="16">
        <v>0</v>
      </c>
      <c r="AH88" s="16">
        <v>0</v>
      </c>
      <c r="AI88" s="16">
        <v>0</v>
      </c>
      <c r="AJ88" s="16">
        <v>0</v>
      </c>
      <c r="AK88" s="16">
        <v>0</v>
      </c>
      <c r="AL88" s="16">
        <v>0</v>
      </c>
      <c r="AM88" s="16">
        <v>0</v>
      </c>
      <c r="AN88" s="16">
        <v>0</v>
      </c>
      <c r="AO88" s="16">
        <v>20.04</v>
      </c>
      <c r="AP88" s="16">
        <v>8322.61</v>
      </c>
      <c r="AQ88" s="16">
        <v>0</v>
      </c>
      <c r="AR88" s="19">
        <v>0</v>
      </c>
      <c r="AS88" s="18">
        <f t="shared" si="4"/>
        <v>12713.89</v>
      </c>
    </row>
    <row r="89" ht="14.25" spans="1:45">
      <c r="A89" s="13" t="s">
        <v>197</v>
      </c>
      <c r="B89" s="14" t="s">
        <v>198</v>
      </c>
      <c r="C89" s="15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6">
        <v>0</v>
      </c>
      <c r="Q89" s="16">
        <v>0</v>
      </c>
      <c r="R89" s="16">
        <v>0</v>
      </c>
      <c r="S89" s="16">
        <v>0</v>
      </c>
      <c r="T89" s="16">
        <v>0</v>
      </c>
      <c r="U89" s="16">
        <v>0</v>
      </c>
      <c r="V89" s="16">
        <v>0</v>
      </c>
      <c r="W89" s="16">
        <v>27.07</v>
      </c>
      <c r="X89" s="16">
        <v>11242.67</v>
      </c>
      <c r="Y89" s="16">
        <v>40.6068</v>
      </c>
      <c r="Z89" s="16">
        <v>16863.99</v>
      </c>
      <c r="AA89" s="16">
        <v>0</v>
      </c>
      <c r="AB89" s="16">
        <v>0</v>
      </c>
      <c r="AC89" s="16">
        <v>0</v>
      </c>
      <c r="AD89" s="16">
        <v>0</v>
      </c>
      <c r="AE89" s="16">
        <v>0</v>
      </c>
      <c r="AF89" s="16">
        <v>0</v>
      </c>
      <c r="AG89" s="16">
        <v>23.41</v>
      </c>
      <c r="AH89" s="16">
        <v>9723.84</v>
      </c>
      <c r="AI89" s="16">
        <v>0</v>
      </c>
      <c r="AJ89" s="16">
        <v>0</v>
      </c>
      <c r="AK89" s="16">
        <v>0</v>
      </c>
      <c r="AL89" s="16">
        <v>0</v>
      </c>
      <c r="AM89" s="16">
        <v>0</v>
      </c>
      <c r="AN89" s="16">
        <v>0</v>
      </c>
      <c r="AO89" s="16">
        <v>122.69</v>
      </c>
      <c r="AP89" s="16">
        <v>50953.16</v>
      </c>
      <c r="AQ89" s="16">
        <v>0</v>
      </c>
      <c r="AR89" s="19">
        <v>0</v>
      </c>
      <c r="AS89" s="18">
        <f t="shared" si="4"/>
        <v>88783.66</v>
      </c>
    </row>
    <row r="90" ht="14.25" spans="1:45">
      <c r="A90" s="13" t="s">
        <v>199</v>
      </c>
      <c r="B90" s="14" t="s">
        <v>200</v>
      </c>
      <c r="C90" s="15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>
        <v>0</v>
      </c>
      <c r="T90" s="16">
        <v>0</v>
      </c>
      <c r="U90" s="16">
        <v>0</v>
      </c>
      <c r="V90" s="16">
        <v>0</v>
      </c>
      <c r="W90" s="16">
        <v>2.07</v>
      </c>
      <c r="X90" s="16">
        <v>858.13</v>
      </c>
      <c r="Y90" s="16">
        <v>3.0979</v>
      </c>
      <c r="Z90" s="16">
        <v>1287.17</v>
      </c>
      <c r="AA90" s="16">
        <v>0</v>
      </c>
      <c r="AB90" s="16">
        <v>0</v>
      </c>
      <c r="AC90" s="16">
        <v>0</v>
      </c>
      <c r="AD90" s="16">
        <v>0</v>
      </c>
      <c r="AE90" s="16">
        <v>0</v>
      </c>
      <c r="AF90" s="16">
        <v>0</v>
      </c>
      <c r="AG90" s="16">
        <v>0</v>
      </c>
      <c r="AH90" s="16">
        <v>0</v>
      </c>
      <c r="AI90" s="16">
        <v>0</v>
      </c>
      <c r="AJ90" s="16">
        <v>0</v>
      </c>
      <c r="AK90" s="16">
        <v>0</v>
      </c>
      <c r="AL90" s="16">
        <v>0</v>
      </c>
      <c r="AM90" s="16">
        <v>0</v>
      </c>
      <c r="AN90" s="16">
        <v>0</v>
      </c>
      <c r="AO90" s="16">
        <v>23.16</v>
      </c>
      <c r="AP90" s="16">
        <v>9622.98</v>
      </c>
      <c r="AQ90" s="16">
        <v>0</v>
      </c>
      <c r="AR90" s="19">
        <v>0</v>
      </c>
      <c r="AS90" s="18">
        <f t="shared" si="4"/>
        <v>11768.28</v>
      </c>
    </row>
    <row r="91" ht="14.25" spans="1:45">
      <c r="A91" s="13" t="s">
        <v>201</v>
      </c>
      <c r="B91" s="14" t="s">
        <v>202</v>
      </c>
      <c r="C91" s="15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6">
        <v>0</v>
      </c>
      <c r="S91" s="16">
        <v>0</v>
      </c>
      <c r="T91" s="16">
        <v>0</v>
      </c>
      <c r="U91" s="16">
        <v>0</v>
      </c>
      <c r="V91" s="16">
        <v>0</v>
      </c>
      <c r="W91" s="16">
        <v>2.15</v>
      </c>
      <c r="X91" s="16">
        <v>891.65</v>
      </c>
      <c r="Y91" s="16">
        <v>3.2206</v>
      </c>
      <c r="Z91" s="16">
        <v>1337.5</v>
      </c>
      <c r="AA91" s="16">
        <v>0</v>
      </c>
      <c r="AB91" s="16">
        <v>0</v>
      </c>
      <c r="AC91" s="16">
        <v>0</v>
      </c>
      <c r="AD91" s="16">
        <v>0</v>
      </c>
      <c r="AE91" s="16">
        <v>0</v>
      </c>
      <c r="AF91" s="16">
        <v>0</v>
      </c>
      <c r="AG91" s="16">
        <v>0</v>
      </c>
      <c r="AH91" s="16">
        <v>0</v>
      </c>
      <c r="AI91" s="16">
        <v>0</v>
      </c>
      <c r="AJ91" s="16">
        <v>0</v>
      </c>
      <c r="AK91" s="16">
        <v>0</v>
      </c>
      <c r="AL91" s="16">
        <v>0</v>
      </c>
      <c r="AM91" s="16">
        <v>0</v>
      </c>
      <c r="AN91" s="16">
        <v>0</v>
      </c>
      <c r="AO91" s="16">
        <v>12.57</v>
      </c>
      <c r="AP91" s="16">
        <v>5220.32</v>
      </c>
      <c r="AQ91" s="16">
        <v>0</v>
      </c>
      <c r="AR91" s="19">
        <v>0</v>
      </c>
      <c r="AS91" s="18">
        <f t="shared" si="4"/>
        <v>7449.47</v>
      </c>
    </row>
    <row r="92" ht="14.25" spans="1:45">
      <c r="A92" s="13" t="s">
        <v>203</v>
      </c>
      <c r="B92" s="14" t="s">
        <v>204</v>
      </c>
      <c r="C92" s="15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6">
        <v>0</v>
      </c>
      <c r="Q92" s="16">
        <v>0</v>
      </c>
      <c r="R92" s="16">
        <v>0</v>
      </c>
      <c r="S92" s="16">
        <v>0</v>
      </c>
      <c r="T92" s="16">
        <v>0</v>
      </c>
      <c r="U92" s="16">
        <v>0</v>
      </c>
      <c r="V92" s="16">
        <v>0</v>
      </c>
      <c r="W92" s="16">
        <v>1.65</v>
      </c>
      <c r="X92" s="16">
        <v>686.24</v>
      </c>
      <c r="Y92" s="16">
        <v>2.4786</v>
      </c>
      <c r="Z92" s="16">
        <v>1029.36</v>
      </c>
      <c r="AA92" s="16">
        <v>0</v>
      </c>
      <c r="AB92" s="16">
        <v>0</v>
      </c>
      <c r="AC92" s="16">
        <v>0</v>
      </c>
      <c r="AD92" s="16">
        <v>0</v>
      </c>
      <c r="AE92" s="16">
        <v>0</v>
      </c>
      <c r="AF92" s="16">
        <v>0</v>
      </c>
      <c r="AG92" s="16">
        <v>0</v>
      </c>
      <c r="AH92" s="16">
        <v>0</v>
      </c>
      <c r="AI92" s="16">
        <v>0</v>
      </c>
      <c r="AJ92" s="16">
        <v>0</v>
      </c>
      <c r="AK92" s="16">
        <v>0</v>
      </c>
      <c r="AL92" s="16">
        <v>0</v>
      </c>
      <c r="AM92" s="16">
        <v>0</v>
      </c>
      <c r="AN92" s="16">
        <v>0</v>
      </c>
      <c r="AO92" s="16">
        <v>10.95</v>
      </c>
      <c r="AP92" s="16">
        <v>4547.54</v>
      </c>
      <c r="AQ92" s="16">
        <v>0</v>
      </c>
      <c r="AR92" s="19">
        <v>0</v>
      </c>
      <c r="AS92" s="18">
        <f t="shared" si="4"/>
        <v>6263.14</v>
      </c>
    </row>
    <row r="93" ht="14.25" spans="1:45">
      <c r="A93" s="13" t="s">
        <v>205</v>
      </c>
      <c r="B93" s="14" t="s">
        <v>206</v>
      </c>
      <c r="C93" s="15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21.6</v>
      </c>
      <c r="P93" s="16">
        <v>8968.82</v>
      </c>
      <c r="Q93" s="16">
        <v>0</v>
      </c>
      <c r="R93" s="16">
        <v>0</v>
      </c>
      <c r="S93" s="16">
        <v>0</v>
      </c>
      <c r="T93" s="16">
        <v>0</v>
      </c>
      <c r="U93" s="16">
        <v>0</v>
      </c>
      <c r="V93" s="16">
        <v>0</v>
      </c>
      <c r="W93" s="16">
        <v>2.36</v>
      </c>
      <c r="X93" s="16">
        <v>980.23</v>
      </c>
      <c r="Y93" s="16">
        <v>3.5404</v>
      </c>
      <c r="Z93" s="16">
        <v>1470.32</v>
      </c>
      <c r="AA93" s="16">
        <v>0</v>
      </c>
      <c r="AB93" s="16">
        <v>0</v>
      </c>
      <c r="AC93" s="16">
        <v>0</v>
      </c>
      <c r="AD93" s="16">
        <v>0</v>
      </c>
      <c r="AE93" s="16">
        <v>0</v>
      </c>
      <c r="AF93" s="16">
        <v>0</v>
      </c>
      <c r="AG93" s="16">
        <v>0</v>
      </c>
      <c r="AH93" s="16">
        <v>0</v>
      </c>
      <c r="AI93" s="16">
        <v>0</v>
      </c>
      <c r="AJ93" s="16">
        <v>0</v>
      </c>
      <c r="AK93" s="16">
        <v>0</v>
      </c>
      <c r="AL93" s="16">
        <v>0</v>
      </c>
      <c r="AM93" s="16">
        <v>0</v>
      </c>
      <c r="AN93" s="16">
        <v>0</v>
      </c>
      <c r="AO93" s="16">
        <v>11.9</v>
      </c>
      <c r="AP93" s="16">
        <v>4942.07</v>
      </c>
      <c r="AQ93" s="16">
        <v>0</v>
      </c>
      <c r="AR93" s="19">
        <v>0</v>
      </c>
      <c r="AS93" s="18">
        <f t="shared" ref="AS93:AS116" si="5">H93+X93+Z93+AB93+AD93+AF93+AH93+AP93+N93+F93+D93+J93+L93+P93+R93+T93+V93+AJ93+AL93+AN93+AR93</f>
        <v>16361.44</v>
      </c>
    </row>
    <row r="94" ht="14.25" spans="1:45">
      <c r="A94" s="13" t="s">
        <v>207</v>
      </c>
      <c r="B94" s="14" t="s">
        <v>208</v>
      </c>
      <c r="C94" s="15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  <c r="V94" s="16">
        <v>0</v>
      </c>
      <c r="W94" s="16">
        <v>5</v>
      </c>
      <c r="X94" s="16">
        <v>2076.5</v>
      </c>
      <c r="Y94" s="16">
        <v>7.5</v>
      </c>
      <c r="Z94" s="16">
        <v>3114.73</v>
      </c>
      <c r="AA94" s="16">
        <v>0</v>
      </c>
      <c r="AB94" s="16">
        <v>0</v>
      </c>
      <c r="AC94" s="16">
        <v>0</v>
      </c>
      <c r="AD94" s="16">
        <v>0</v>
      </c>
      <c r="AE94" s="16">
        <v>0</v>
      </c>
      <c r="AF94" s="16">
        <v>0</v>
      </c>
      <c r="AG94" s="16">
        <v>0</v>
      </c>
      <c r="AH94" s="16">
        <v>0</v>
      </c>
      <c r="AI94" s="16">
        <v>0</v>
      </c>
      <c r="AJ94" s="16">
        <v>0</v>
      </c>
      <c r="AK94" s="16">
        <v>0</v>
      </c>
      <c r="AL94" s="16">
        <v>0</v>
      </c>
      <c r="AM94" s="16">
        <v>0</v>
      </c>
      <c r="AN94" s="16">
        <v>0</v>
      </c>
      <c r="AO94" s="16">
        <v>21.12</v>
      </c>
      <c r="AP94" s="16">
        <v>8771.14</v>
      </c>
      <c r="AQ94" s="16">
        <v>0</v>
      </c>
      <c r="AR94" s="19">
        <v>0</v>
      </c>
      <c r="AS94" s="18">
        <f t="shared" si="5"/>
        <v>13962.37</v>
      </c>
    </row>
    <row r="95" ht="14.25" spans="1:45">
      <c r="A95" s="13" t="s">
        <v>209</v>
      </c>
      <c r="B95" s="14" t="s">
        <v>210</v>
      </c>
      <c r="C95" s="15">
        <v>0</v>
      </c>
      <c r="D95" s="16">
        <v>0</v>
      </c>
      <c r="E95" s="16">
        <v>0</v>
      </c>
      <c r="F95" s="16">
        <v>0</v>
      </c>
      <c r="G95" s="16">
        <v>1.26</v>
      </c>
      <c r="H95" s="16">
        <v>521.66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  <c r="Q95" s="16">
        <v>0</v>
      </c>
      <c r="R95" s="16">
        <v>0</v>
      </c>
      <c r="S95" s="16">
        <v>0</v>
      </c>
      <c r="T95" s="16">
        <v>0</v>
      </c>
      <c r="U95" s="16">
        <v>0</v>
      </c>
      <c r="V95" s="16">
        <v>0</v>
      </c>
      <c r="W95" s="16">
        <v>3.14</v>
      </c>
      <c r="X95" s="16">
        <v>1304.17</v>
      </c>
      <c r="Y95" s="16">
        <v>4.7104</v>
      </c>
      <c r="Z95" s="16">
        <v>1956.22</v>
      </c>
      <c r="AA95" s="16">
        <v>0</v>
      </c>
      <c r="AB95" s="16">
        <v>0</v>
      </c>
      <c r="AC95" s="16">
        <v>0</v>
      </c>
      <c r="AD95" s="16">
        <v>0</v>
      </c>
      <c r="AE95" s="16">
        <v>0</v>
      </c>
      <c r="AF95" s="16">
        <v>0</v>
      </c>
      <c r="AG95" s="16">
        <v>0</v>
      </c>
      <c r="AH95" s="16">
        <v>0</v>
      </c>
      <c r="AI95" s="16">
        <v>0</v>
      </c>
      <c r="AJ95" s="16">
        <v>0</v>
      </c>
      <c r="AK95" s="16">
        <v>0</v>
      </c>
      <c r="AL95" s="16">
        <v>0</v>
      </c>
      <c r="AM95" s="16">
        <v>0</v>
      </c>
      <c r="AN95" s="16">
        <v>0</v>
      </c>
      <c r="AO95" s="16">
        <v>31.56</v>
      </c>
      <c r="AP95" s="16">
        <v>13106.87</v>
      </c>
      <c r="AQ95" s="16">
        <v>0</v>
      </c>
      <c r="AR95" s="19">
        <v>0</v>
      </c>
      <c r="AS95" s="18">
        <f t="shared" si="5"/>
        <v>16888.92</v>
      </c>
    </row>
    <row r="96" ht="14.25" spans="1:45">
      <c r="A96" s="13" t="s">
        <v>211</v>
      </c>
      <c r="B96" s="14" t="s">
        <v>212</v>
      </c>
      <c r="C96" s="15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20.09</v>
      </c>
      <c r="P96" s="16">
        <v>8345.41</v>
      </c>
      <c r="Q96" s="16">
        <v>0</v>
      </c>
      <c r="R96" s="16">
        <v>0</v>
      </c>
      <c r="S96" s="16">
        <v>0</v>
      </c>
      <c r="T96" s="16">
        <v>0</v>
      </c>
      <c r="U96" s="16">
        <v>0</v>
      </c>
      <c r="V96" s="16">
        <v>0</v>
      </c>
      <c r="W96" s="16">
        <v>3.66</v>
      </c>
      <c r="X96" s="16">
        <v>1520.12</v>
      </c>
      <c r="Y96" s="16">
        <v>5.4905</v>
      </c>
      <c r="Z96" s="16">
        <v>2280.18</v>
      </c>
      <c r="AA96" s="16">
        <v>0</v>
      </c>
      <c r="AB96" s="16">
        <v>0</v>
      </c>
      <c r="AC96" s="16">
        <v>0</v>
      </c>
      <c r="AD96" s="16">
        <v>0</v>
      </c>
      <c r="AE96" s="16">
        <v>0</v>
      </c>
      <c r="AF96" s="16">
        <v>0</v>
      </c>
      <c r="AG96" s="16">
        <v>0</v>
      </c>
      <c r="AH96" s="16">
        <v>0</v>
      </c>
      <c r="AI96" s="16">
        <v>0</v>
      </c>
      <c r="AJ96" s="16">
        <v>0</v>
      </c>
      <c r="AK96" s="16">
        <v>0</v>
      </c>
      <c r="AL96" s="16">
        <v>0</v>
      </c>
      <c r="AM96" s="16">
        <v>0</v>
      </c>
      <c r="AN96" s="16">
        <v>0</v>
      </c>
      <c r="AO96" s="16">
        <v>26.65</v>
      </c>
      <c r="AP96" s="16">
        <v>11067.75</v>
      </c>
      <c r="AQ96" s="16">
        <v>0</v>
      </c>
      <c r="AR96" s="19">
        <v>0</v>
      </c>
      <c r="AS96" s="18">
        <f t="shared" si="5"/>
        <v>23213.46</v>
      </c>
    </row>
    <row r="97" ht="14.25" spans="1:45">
      <c r="A97" s="13" t="s">
        <v>213</v>
      </c>
      <c r="B97" s="14" t="s">
        <v>214</v>
      </c>
      <c r="C97" s="15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6">
        <v>0</v>
      </c>
      <c r="Q97" s="16">
        <v>0</v>
      </c>
      <c r="R97" s="16">
        <v>0</v>
      </c>
      <c r="S97" s="16">
        <v>0</v>
      </c>
      <c r="T97" s="16">
        <v>0</v>
      </c>
      <c r="U97" s="16">
        <v>0</v>
      </c>
      <c r="V97" s="16">
        <v>0</v>
      </c>
      <c r="W97" s="16">
        <v>1.55</v>
      </c>
      <c r="X97" s="16">
        <v>643.13</v>
      </c>
      <c r="Y97" s="16">
        <v>2.3228</v>
      </c>
      <c r="Z97" s="16">
        <v>964.67</v>
      </c>
      <c r="AA97" s="16">
        <v>0</v>
      </c>
      <c r="AB97" s="16">
        <v>0</v>
      </c>
      <c r="AC97" s="16">
        <v>0</v>
      </c>
      <c r="AD97" s="16">
        <v>0</v>
      </c>
      <c r="AE97" s="16">
        <v>0</v>
      </c>
      <c r="AF97" s="16">
        <v>0</v>
      </c>
      <c r="AG97" s="16">
        <v>0</v>
      </c>
      <c r="AH97" s="16">
        <v>0</v>
      </c>
      <c r="AI97" s="16">
        <v>0</v>
      </c>
      <c r="AJ97" s="16">
        <v>0</v>
      </c>
      <c r="AK97" s="16">
        <v>0</v>
      </c>
      <c r="AL97" s="16">
        <v>0</v>
      </c>
      <c r="AM97" s="16">
        <v>0</v>
      </c>
      <c r="AN97" s="16">
        <v>0</v>
      </c>
      <c r="AO97" s="16">
        <v>8.98</v>
      </c>
      <c r="AP97" s="16">
        <v>3729.39</v>
      </c>
      <c r="AQ97" s="16">
        <v>0</v>
      </c>
      <c r="AR97" s="19">
        <v>0</v>
      </c>
      <c r="AS97" s="18">
        <f t="shared" si="5"/>
        <v>5337.19</v>
      </c>
    </row>
    <row r="98" ht="14.25" spans="1:45">
      <c r="A98" s="13" t="s">
        <v>215</v>
      </c>
      <c r="B98" s="14" t="s">
        <v>216</v>
      </c>
      <c r="C98" s="15">
        <v>0</v>
      </c>
      <c r="D98" s="16">
        <v>0</v>
      </c>
      <c r="E98" s="16">
        <v>0</v>
      </c>
      <c r="F98" s="16">
        <v>0</v>
      </c>
      <c r="G98" s="16">
        <v>2.31</v>
      </c>
      <c r="H98" s="16">
        <v>958.89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  <c r="V98" s="16">
        <v>0</v>
      </c>
      <c r="W98" s="16">
        <v>5.77</v>
      </c>
      <c r="X98" s="16">
        <v>2397.19</v>
      </c>
      <c r="Y98" s="16">
        <v>8.6583</v>
      </c>
      <c r="Z98" s="16">
        <v>3595.79</v>
      </c>
      <c r="AA98" s="16">
        <v>0</v>
      </c>
      <c r="AB98" s="16">
        <v>0</v>
      </c>
      <c r="AC98" s="16">
        <v>1.15</v>
      </c>
      <c r="AD98" s="16">
        <v>479.44</v>
      </c>
      <c r="AE98" s="16">
        <v>0</v>
      </c>
      <c r="AF98" s="16">
        <v>0</v>
      </c>
      <c r="AG98" s="16">
        <v>0</v>
      </c>
      <c r="AH98" s="16">
        <v>0</v>
      </c>
      <c r="AI98" s="16">
        <v>0</v>
      </c>
      <c r="AJ98" s="16">
        <v>0</v>
      </c>
      <c r="AK98" s="16">
        <v>0</v>
      </c>
      <c r="AL98" s="16">
        <v>0</v>
      </c>
      <c r="AM98" s="16">
        <v>0</v>
      </c>
      <c r="AN98" s="16">
        <v>0</v>
      </c>
      <c r="AO98" s="16">
        <v>73.07</v>
      </c>
      <c r="AP98" s="16">
        <v>30345.97</v>
      </c>
      <c r="AQ98" s="16">
        <v>0</v>
      </c>
      <c r="AR98" s="19">
        <v>0</v>
      </c>
      <c r="AS98" s="18">
        <f t="shared" si="5"/>
        <v>37777.28</v>
      </c>
    </row>
    <row r="99" ht="14.25" spans="1:45">
      <c r="A99" s="13" t="s">
        <v>217</v>
      </c>
      <c r="B99" s="14" t="s">
        <v>218</v>
      </c>
      <c r="C99" s="15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6">
        <v>0</v>
      </c>
      <c r="Q99" s="16">
        <v>0</v>
      </c>
      <c r="R99" s="16">
        <v>0</v>
      </c>
      <c r="S99" s="16">
        <v>0</v>
      </c>
      <c r="T99" s="16">
        <v>0</v>
      </c>
      <c r="U99" s="16">
        <v>0</v>
      </c>
      <c r="V99" s="16">
        <v>0</v>
      </c>
      <c r="W99" s="16">
        <v>6.13</v>
      </c>
      <c r="X99" s="16">
        <v>2547.82</v>
      </c>
      <c r="Y99" s="16">
        <v>1.1196</v>
      </c>
      <c r="Z99" s="16">
        <v>464.97</v>
      </c>
      <c r="AA99" s="16">
        <v>0</v>
      </c>
      <c r="AB99" s="16">
        <v>0</v>
      </c>
      <c r="AC99" s="16">
        <v>0</v>
      </c>
      <c r="AD99" s="16">
        <v>0</v>
      </c>
      <c r="AE99" s="16">
        <v>0</v>
      </c>
      <c r="AF99" s="16">
        <v>0</v>
      </c>
      <c r="AG99" s="16">
        <v>0</v>
      </c>
      <c r="AH99" s="16">
        <v>0</v>
      </c>
      <c r="AI99" s="16">
        <v>0</v>
      </c>
      <c r="AJ99" s="16">
        <v>0</v>
      </c>
      <c r="AK99" s="16">
        <v>0</v>
      </c>
      <c r="AL99" s="16">
        <v>0</v>
      </c>
      <c r="AM99" s="16">
        <v>0</v>
      </c>
      <c r="AN99" s="16">
        <v>0</v>
      </c>
      <c r="AO99" s="16">
        <v>22.31</v>
      </c>
      <c r="AP99" s="16">
        <v>9265.34</v>
      </c>
      <c r="AQ99" s="16">
        <v>0</v>
      </c>
      <c r="AR99" s="19">
        <v>0</v>
      </c>
      <c r="AS99" s="18">
        <f t="shared" si="5"/>
        <v>12278.13</v>
      </c>
    </row>
    <row r="100" ht="14.25" spans="1:45">
      <c r="A100" s="13" t="s">
        <v>219</v>
      </c>
      <c r="B100" s="14" t="s">
        <v>220</v>
      </c>
      <c r="C100" s="15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6">
        <v>0</v>
      </c>
      <c r="Q100" s="16">
        <v>0</v>
      </c>
      <c r="R100" s="16">
        <v>0</v>
      </c>
      <c r="S100" s="16">
        <v>0</v>
      </c>
      <c r="T100" s="16">
        <v>0</v>
      </c>
      <c r="U100" s="16">
        <v>0</v>
      </c>
      <c r="V100" s="16">
        <v>0</v>
      </c>
      <c r="W100" s="16">
        <v>2.51</v>
      </c>
      <c r="X100" s="16">
        <v>1040.58</v>
      </c>
      <c r="Y100" s="16">
        <v>3.7584</v>
      </c>
      <c r="Z100" s="16">
        <v>1560.86</v>
      </c>
      <c r="AA100" s="16">
        <v>0</v>
      </c>
      <c r="AB100" s="16">
        <v>0</v>
      </c>
      <c r="AC100" s="16">
        <v>0</v>
      </c>
      <c r="AD100" s="16">
        <v>0</v>
      </c>
      <c r="AE100" s="16">
        <v>0</v>
      </c>
      <c r="AF100" s="16">
        <v>0</v>
      </c>
      <c r="AG100" s="16">
        <v>0</v>
      </c>
      <c r="AH100" s="16">
        <v>0</v>
      </c>
      <c r="AI100" s="16">
        <v>0</v>
      </c>
      <c r="AJ100" s="16">
        <v>0</v>
      </c>
      <c r="AK100" s="16">
        <v>0</v>
      </c>
      <c r="AL100" s="16">
        <v>0</v>
      </c>
      <c r="AM100" s="16">
        <v>0</v>
      </c>
      <c r="AN100" s="16">
        <v>0</v>
      </c>
      <c r="AO100" s="16">
        <v>19.58</v>
      </c>
      <c r="AP100" s="16">
        <v>8131.57</v>
      </c>
      <c r="AQ100" s="16">
        <v>0</v>
      </c>
      <c r="AR100" s="19">
        <v>0</v>
      </c>
      <c r="AS100" s="18">
        <f t="shared" si="5"/>
        <v>10733.01</v>
      </c>
    </row>
    <row r="101" ht="14.25" spans="1:45">
      <c r="A101" s="13" t="s">
        <v>221</v>
      </c>
      <c r="B101" s="14" t="s">
        <v>222</v>
      </c>
      <c r="C101" s="15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  <c r="S101" s="16">
        <v>0</v>
      </c>
      <c r="T101" s="16">
        <v>0</v>
      </c>
      <c r="U101" s="16">
        <v>0</v>
      </c>
      <c r="V101" s="16">
        <v>0</v>
      </c>
      <c r="W101" s="16">
        <v>44.09</v>
      </c>
      <c r="X101" s="16">
        <v>18312.24</v>
      </c>
      <c r="Y101" s="16">
        <v>354.6036</v>
      </c>
      <c r="Z101" s="16">
        <v>147266.87</v>
      </c>
      <c r="AA101" s="16">
        <v>0</v>
      </c>
      <c r="AB101" s="16">
        <v>0</v>
      </c>
      <c r="AC101" s="16">
        <v>0</v>
      </c>
      <c r="AD101" s="16">
        <v>0</v>
      </c>
      <c r="AE101" s="16">
        <v>0</v>
      </c>
      <c r="AF101" s="16">
        <v>0</v>
      </c>
      <c r="AG101" s="16">
        <v>0</v>
      </c>
      <c r="AH101" s="16">
        <v>0</v>
      </c>
      <c r="AI101" s="16">
        <v>0</v>
      </c>
      <c r="AJ101" s="16">
        <v>0</v>
      </c>
      <c r="AK101" s="16">
        <v>0</v>
      </c>
      <c r="AL101" s="16">
        <v>0</v>
      </c>
      <c r="AM101" s="16">
        <v>0</v>
      </c>
      <c r="AN101" s="16">
        <v>0</v>
      </c>
      <c r="AO101" s="16">
        <v>616.86</v>
      </c>
      <c r="AP101" s="16">
        <v>256181.96</v>
      </c>
      <c r="AQ101" s="16">
        <v>0</v>
      </c>
      <c r="AR101" s="19">
        <v>0</v>
      </c>
      <c r="AS101" s="18">
        <f t="shared" si="5"/>
        <v>421761.07</v>
      </c>
    </row>
    <row r="102" ht="14.25" spans="1:45">
      <c r="A102" s="13" t="s">
        <v>223</v>
      </c>
      <c r="B102" s="14" t="s">
        <v>224</v>
      </c>
      <c r="C102" s="15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0</v>
      </c>
      <c r="T102" s="16">
        <v>0</v>
      </c>
      <c r="U102" s="16">
        <v>0</v>
      </c>
      <c r="V102" s="16">
        <v>0</v>
      </c>
      <c r="W102" s="16">
        <v>8.29</v>
      </c>
      <c r="X102" s="16">
        <v>3444.71</v>
      </c>
      <c r="Y102" s="16">
        <v>12.4417</v>
      </c>
      <c r="Z102" s="16">
        <v>5167.06</v>
      </c>
      <c r="AA102" s="16">
        <v>0</v>
      </c>
      <c r="AB102" s="16">
        <v>0</v>
      </c>
      <c r="AC102" s="16">
        <v>33.18</v>
      </c>
      <c r="AD102" s="16">
        <v>13778.82</v>
      </c>
      <c r="AE102" s="16">
        <v>0</v>
      </c>
      <c r="AF102" s="16">
        <v>0</v>
      </c>
      <c r="AG102" s="16">
        <v>0</v>
      </c>
      <c r="AH102" s="16">
        <v>0</v>
      </c>
      <c r="AI102" s="16">
        <v>0</v>
      </c>
      <c r="AJ102" s="16">
        <v>0</v>
      </c>
      <c r="AK102" s="16">
        <v>0</v>
      </c>
      <c r="AL102" s="16">
        <v>0</v>
      </c>
      <c r="AM102" s="16">
        <v>0</v>
      </c>
      <c r="AN102" s="16">
        <v>0</v>
      </c>
      <c r="AO102" s="16">
        <v>79.27</v>
      </c>
      <c r="AP102" s="16">
        <v>32920.83</v>
      </c>
      <c r="AQ102" s="16">
        <v>0</v>
      </c>
      <c r="AR102" s="19">
        <v>0</v>
      </c>
      <c r="AS102" s="18">
        <f t="shared" si="5"/>
        <v>55311.42</v>
      </c>
    </row>
    <row r="103" ht="14.25" spans="1:45">
      <c r="A103" s="13" t="s">
        <v>225</v>
      </c>
      <c r="B103" s="14" t="s">
        <v>226</v>
      </c>
      <c r="C103" s="15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6">
        <v>0</v>
      </c>
      <c r="Q103" s="16">
        <v>0</v>
      </c>
      <c r="R103" s="16">
        <v>0</v>
      </c>
      <c r="S103" s="16">
        <v>0</v>
      </c>
      <c r="T103" s="16">
        <v>0</v>
      </c>
      <c r="U103" s="16">
        <v>0</v>
      </c>
      <c r="V103" s="16">
        <v>0</v>
      </c>
      <c r="W103" s="16">
        <v>10.25</v>
      </c>
      <c r="X103" s="16">
        <v>4255.37</v>
      </c>
      <c r="Y103" s="16">
        <v>109.4848</v>
      </c>
      <c r="Z103" s="16">
        <v>45469.02</v>
      </c>
      <c r="AA103" s="16">
        <v>0</v>
      </c>
      <c r="AB103" s="16">
        <v>0</v>
      </c>
      <c r="AC103" s="16">
        <v>9.43</v>
      </c>
      <c r="AD103" s="16">
        <v>3914.94</v>
      </c>
      <c r="AE103" s="16">
        <v>0</v>
      </c>
      <c r="AF103" s="16">
        <v>0</v>
      </c>
      <c r="AG103" s="16">
        <v>0</v>
      </c>
      <c r="AH103" s="16">
        <v>0</v>
      </c>
      <c r="AI103" s="16">
        <v>0</v>
      </c>
      <c r="AJ103" s="16">
        <v>0</v>
      </c>
      <c r="AK103" s="16">
        <v>0</v>
      </c>
      <c r="AL103" s="16">
        <v>0</v>
      </c>
      <c r="AM103" s="16">
        <v>0</v>
      </c>
      <c r="AN103" s="16">
        <v>0</v>
      </c>
      <c r="AO103" s="16">
        <v>155.16</v>
      </c>
      <c r="AP103" s="16">
        <v>64437.95</v>
      </c>
      <c r="AQ103" s="16">
        <v>0</v>
      </c>
      <c r="AR103" s="19">
        <v>0</v>
      </c>
      <c r="AS103" s="18">
        <f t="shared" si="5"/>
        <v>118077.28</v>
      </c>
    </row>
    <row r="104" ht="14.25" spans="1:45">
      <c r="A104" s="13" t="s">
        <v>227</v>
      </c>
      <c r="B104" s="14" t="s">
        <v>228</v>
      </c>
      <c r="C104" s="15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6">
        <v>0</v>
      </c>
      <c r="Q104" s="16">
        <v>0</v>
      </c>
      <c r="R104" s="16">
        <v>0</v>
      </c>
      <c r="S104" s="16">
        <v>0</v>
      </c>
      <c r="T104" s="16">
        <v>0</v>
      </c>
      <c r="U104" s="16">
        <v>0</v>
      </c>
      <c r="V104" s="16">
        <v>0</v>
      </c>
      <c r="W104" s="16">
        <v>29.46</v>
      </c>
      <c r="X104" s="16">
        <v>12234.03</v>
      </c>
      <c r="Y104" s="16">
        <v>44.1874</v>
      </c>
      <c r="Z104" s="16">
        <v>18351.02</v>
      </c>
      <c r="AA104" s="16">
        <v>0</v>
      </c>
      <c r="AB104" s="16">
        <v>0</v>
      </c>
      <c r="AC104" s="16">
        <v>0</v>
      </c>
      <c r="AD104" s="16">
        <v>0</v>
      </c>
      <c r="AE104" s="16">
        <v>0</v>
      </c>
      <c r="AF104" s="16">
        <v>0</v>
      </c>
      <c r="AG104" s="16">
        <v>0</v>
      </c>
      <c r="AH104" s="16">
        <v>0</v>
      </c>
      <c r="AI104" s="16">
        <v>0</v>
      </c>
      <c r="AJ104" s="16">
        <v>0</v>
      </c>
      <c r="AK104" s="16">
        <v>0</v>
      </c>
      <c r="AL104" s="16">
        <v>0</v>
      </c>
      <c r="AM104" s="16">
        <v>0</v>
      </c>
      <c r="AN104" s="16">
        <v>0</v>
      </c>
      <c r="AO104" s="16">
        <v>324.65</v>
      </c>
      <c r="AP104" s="16">
        <v>134827.15</v>
      </c>
      <c r="AQ104" s="16">
        <v>0</v>
      </c>
      <c r="AR104" s="19">
        <v>0</v>
      </c>
      <c r="AS104" s="18">
        <f t="shared" si="5"/>
        <v>165412.2</v>
      </c>
    </row>
    <row r="105" ht="14.25" spans="1:45">
      <c r="A105" s="13" t="s">
        <v>229</v>
      </c>
      <c r="B105" s="14" t="s">
        <v>230</v>
      </c>
      <c r="C105" s="15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  <c r="Q105" s="16">
        <v>0</v>
      </c>
      <c r="R105" s="16">
        <v>0</v>
      </c>
      <c r="S105" s="16">
        <v>0</v>
      </c>
      <c r="T105" s="16">
        <v>0</v>
      </c>
      <c r="U105" s="16">
        <v>0</v>
      </c>
      <c r="V105" s="16">
        <v>0</v>
      </c>
      <c r="W105" s="16">
        <v>5.21</v>
      </c>
      <c r="X105" s="16">
        <v>2165.58</v>
      </c>
      <c r="Y105" s="16">
        <v>7.8217</v>
      </c>
      <c r="Z105" s="16">
        <v>3248.37</v>
      </c>
      <c r="AA105" s="16">
        <v>0</v>
      </c>
      <c r="AB105" s="16">
        <v>0</v>
      </c>
      <c r="AC105" s="16">
        <v>1.25</v>
      </c>
      <c r="AD105" s="16">
        <v>519.74</v>
      </c>
      <c r="AE105" s="16">
        <v>0</v>
      </c>
      <c r="AF105" s="16">
        <v>0</v>
      </c>
      <c r="AG105" s="16">
        <v>10.65</v>
      </c>
      <c r="AH105" s="16">
        <v>4422.11</v>
      </c>
      <c r="AI105" s="16">
        <v>0</v>
      </c>
      <c r="AJ105" s="16">
        <v>0</v>
      </c>
      <c r="AK105" s="16">
        <v>0</v>
      </c>
      <c r="AL105" s="16">
        <v>0</v>
      </c>
      <c r="AM105" s="16">
        <v>0</v>
      </c>
      <c r="AN105" s="16">
        <v>0</v>
      </c>
      <c r="AO105" s="16">
        <v>67.1</v>
      </c>
      <c r="AP105" s="16">
        <v>27866.63</v>
      </c>
      <c r="AQ105" s="16">
        <v>0</v>
      </c>
      <c r="AR105" s="19">
        <v>0</v>
      </c>
      <c r="AS105" s="18">
        <f t="shared" si="5"/>
        <v>38222.43</v>
      </c>
    </row>
    <row r="106" ht="14.25" spans="1:45">
      <c r="A106" s="13" t="s">
        <v>231</v>
      </c>
      <c r="B106" s="14" t="s">
        <v>232</v>
      </c>
      <c r="C106" s="15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  <c r="S106" s="16">
        <v>0</v>
      </c>
      <c r="T106" s="16">
        <v>0</v>
      </c>
      <c r="U106" s="16">
        <v>0</v>
      </c>
      <c r="V106" s="16">
        <v>0</v>
      </c>
      <c r="W106" s="16">
        <v>68.2</v>
      </c>
      <c r="X106" s="16">
        <v>28322.46</v>
      </c>
      <c r="Y106" s="16">
        <v>0</v>
      </c>
      <c r="Z106" s="16">
        <v>0</v>
      </c>
      <c r="AA106" s="16">
        <v>0</v>
      </c>
      <c r="AB106" s="16">
        <v>0</v>
      </c>
      <c r="AC106" s="16">
        <v>5.46</v>
      </c>
      <c r="AD106" s="16">
        <v>2265.8</v>
      </c>
      <c r="AE106" s="16">
        <v>0</v>
      </c>
      <c r="AF106" s="16">
        <v>0</v>
      </c>
      <c r="AG106" s="16">
        <v>0</v>
      </c>
      <c r="AH106" s="16">
        <v>0</v>
      </c>
      <c r="AI106" s="16">
        <v>0</v>
      </c>
      <c r="AJ106" s="16">
        <v>0</v>
      </c>
      <c r="AK106" s="16">
        <v>0</v>
      </c>
      <c r="AL106" s="16">
        <v>0</v>
      </c>
      <c r="AM106" s="16">
        <v>0</v>
      </c>
      <c r="AN106" s="16">
        <v>0</v>
      </c>
      <c r="AO106" s="16">
        <v>474.51</v>
      </c>
      <c r="AP106" s="16">
        <v>197064</v>
      </c>
      <c r="AQ106" s="16">
        <v>0</v>
      </c>
      <c r="AR106" s="19">
        <v>0</v>
      </c>
      <c r="AS106" s="18">
        <f t="shared" si="5"/>
        <v>227652.26</v>
      </c>
    </row>
    <row r="107" ht="14.25" spans="1:45">
      <c r="A107" s="13" t="s">
        <v>233</v>
      </c>
      <c r="B107" s="14" t="s">
        <v>234</v>
      </c>
      <c r="C107" s="15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6">
        <v>0</v>
      </c>
      <c r="Q107" s="16">
        <v>0</v>
      </c>
      <c r="R107" s="16">
        <v>0</v>
      </c>
      <c r="S107" s="16">
        <v>0</v>
      </c>
      <c r="T107" s="16">
        <v>0</v>
      </c>
      <c r="U107" s="16">
        <v>0</v>
      </c>
      <c r="V107" s="16">
        <v>0</v>
      </c>
      <c r="W107" s="16">
        <v>4.53</v>
      </c>
      <c r="X107" s="16">
        <v>1882.39</v>
      </c>
      <c r="Y107" s="16">
        <v>6.7988</v>
      </c>
      <c r="Z107" s="16">
        <v>2823.55</v>
      </c>
      <c r="AA107" s="16">
        <v>0</v>
      </c>
      <c r="AB107" s="16">
        <v>0</v>
      </c>
      <c r="AC107" s="16">
        <v>0</v>
      </c>
      <c r="AD107" s="16">
        <v>0</v>
      </c>
      <c r="AE107" s="16">
        <v>0</v>
      </c>
      <c r="AF107" s="16">
        <v>0</v>
      </c>
      <c r="AG107" s="16">
        <v>0</v>
      </c>
      <c r="AH107" s="16">
        <v>0</v>
      </c>
      <c r="AI107" s="16">
        <v>0</v>
      </c>
      <c r="AJ107" s="16">
        <v>0</v>
      </c>
      <c r="AK107" s="16">
        <v>0</v>
      </c>
      <c r="AL107" s="16">
        <v>0</v>
      </c>
      <c r="AM107" s="16">
        <v>0</v>
      </c>
      <c r="AN107" s="16">
        <v>0</v>
      </c>
      <c r="AO107" s="16">
        <v>89.74</v>
      </c>
      <c r="AP107" s="16">
        <v>37269.02</v>
      </c>
      <c r="AQ107" s="16">
        <v>0</v>
      </c>
      <c r="AR107" s="19">
        <v>0</v>
      </c>
      <c r="AS107" s="18">
        <f t="shared" si="5"/>
        <v>41974.96</v>
      </c>
    </row>
    <row r="108" ht="14.25" spans="1:45">
      <c r="A108" s="13" t="s">
        <v>235</v>
      </c>
      <c r="B108" s="14" t="s">
        <v>236</v>
      </c>
      <c r="C108" s="15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6">
        <v>0</v>
      </c>
      <c r="Q108" s="16">
        <v>0</v>
      </c>
      <c r="R108" s="16">
        <v>0</v>
      </c>
      <c r="S108" s="16">
        <v>0</v>
      </c>
      <c r="T108" s="16">
        <v>0</v>
      </c>
      <c r="U108" s="16">
        <v>0</v>
      </c>
      <c r="V108" s="16">
        <v>0</v>
      </c>
      <c r="W108" s="16">
        <v>14.18</v>
      </c>
      <c r="X108" s="16">
        <v>5888.7</v>
      </c>
      <c r="Y108" s="16">
        <v>21.269</v>
      </c>
      <c r="Z108" s="16">
        <v>8833.03</v>
      </c>
      <c r="AA108" s="16">
        <v>0</v>
      </c>
      <c r="AB108" s="16">
        <v>0</v>
      </c>
      <c r="AC108" s="16">
        <v>11.28</v>
      </c>
      <c r="AD108" s="16">
        <v>4685.1</v>
      </c>
      <c r="AE108" s="16">
        <v>0</v>
      </c>
      <c r="AF108" s="16">
        <v>0</v>
      </c>
      <c r="AG108" s="16">
        <v>0</v>
      </c>
      <c r="AH108" s="16">
        <v>0</v>
      </c>
      <c r="AI108" s="16">
        <v>0</v>
      </c>
      <c r="AJ108" s="16">
        <v>0</v>
      </c>
      <c r="AK108" s="16">
        <v>0</v>
      </c>
      <c r="AL108" s="16">
        <v>0</v>
      </c>
      <c r="AM108" s="16">
        <v>0</v>
      </c>
      <c r="AN108" s="16">
        <v>0</v>
      </c>
      <c r="AO108" s="16">
        <v>389.52</v>
      </c>
      <c r="AP108" s="16">
        <v>117773.68</v>
      </c>
      <c r="AQ108" s="16">
        <v>0</v>
      </c>
      <c r="AR108" s="19">
        <v>0</v>
      </c>
      <c r="AS108" s="18">
        <f t="shared" si="5"/>
        <v>137180.51</v>
      </c>
    </row>
    <row r="109" ht="14.25" spans="1:45">
      <c r="A109" s="13" t="s">
        <v>237</v>
      </c>
      <c r="B109" s="14" t="s">
        <v>238</v>
      </c>
      <c r="C109" s="15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6">
        <v>0</v>
      </c>
      <c r="Q109" s="16">
        <v>0</v>
      </c>
      <c r="R109" s="16">
        <v>0</v>
      </c>
      <c r="S109" s="16">
        <v>0</v>
      </c>
      <c r="T109" s="16">
        <v>0</v>
      </c>
      <c r="U109" s="16">
        <v>0</v>
      </c>
      <c r="V109" s="16">
        <v>0</v>
      </c>
      <c r="W109" s="16">
        <v>5.98</v>
      </c>
      <c r="X109" s="16">
        <v>2484.12</v>
      </c>
      <c r="Y109" s="16">
        <v>8.9723</v>
      </c>
      <c r="Z109" s="16">
        <v>3726.18</v>
      </c>
      <c r="AA109" s="16">
        <v>0</v>
      </c>
      <c r="AB109" s="16">
        <v>0</v>
      </c>
      <c r="AC109" s="16">
        <v>19.14</v>
      </c>
      <c r="AD109" s="16">
        <v>7949.17</v>
      </c>
      <c r="AE109" s="16">
        <v>0</v>
      </c>
      <c r="AF109" s="16">
        <v>0</v>
      </c>
      <c r="AG109" s="16">
        <v>0</v>
      </c>
      <c r="AH109" s="16">
        <v>0</v>
      </c>
      <c r="AI109" s="16">
        <v>0</v>
      </c>
      <c r="AJ109" s="16">
        <v>0</v>
      </c>
      <c r="AK109" s="16">
        <v>0</v>
      </c>
      <c r="AL109" s="16">
        <v>0</v>
      </c>
      <c r="AM109" s="16">
        <v>0</v>
      </c>
      <c r="AN109" s="16">
        <v>0</v>
      </c>
      <c r="AO109" s="16">
        <v>100.92</v>
      </c>
      <c r="AP109" s="16">
        <v>41912.08</v>
      </c>
      <c r="AQ109" s="16">
        <v>0</v>
      </c>
      <c r="AR109" s="19">
        <v>0</v>
      </c>
      <c r="AS109" s="18">
        <f t="shared" si="5"/>
        <v>56071.55</v>
      </c>
    </row>
    <row r="110" ht="14.25" spans="1:45">
      <c r="A110" s="13" t="s">
        <v>239</v>
      </c>
      <c r="B110" s="14" t="s">
        <v>240</v>
      </c>
      <c r="C110" s="15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237.11</v>
      </c>
      <c r="P110" s="16">
        <v>98470.12</v>
      </c>
      <c r="Q110" s="16">
        <v>0</v>
      </c>
      <c r="R110" s="16">
        <v>0</v>
      </c>
      <c r="S110" s="16">
        <v>0</v>
      </c>
      <c r="T110" s="16">
        <v>0</v>
      </c>
      <c r="U110" s="16">
        <v>0</v>
      </c>
      <c r="V110" s="16">
        <v>0</v>
      </c>
      <c r="W110" s="16">
        <v>47.04</v>
      </c>
      <c r="X110" s="16">
        <v>19537.71</v>
      </c>
      <c r="Y110" s="16">
        <v>70.5673</v>
      </c>
      <c r="Z110" s="16">
        <v>29306.59</v>
      </c>
      <c r="AA110" s="16">
        <v>0</v>
      </c>
      <c r="AB110" s="16">
        <v>0</v>
      </c>
      <c r="AC110" s="16">
        <v>15.21</v>
      </c>
      <c r="AD110" s="16">
        <v>6316.08</v>
      </c>
      <c r="AE110" s="16">
        <v>0</v>
      </c>
      <c r="AF110" s="16">
        <v>0</v>
      </c>
      <c r="AG110" s="16">
        <v>0</v>
      </c>
      <c r="AH110" s="16">
        <v>0</v>
      </c>
      <c r="AI110" s="16">
        <v>0</v>
      </c>
      <c r="AJ110" s="16">
        <v>0</v>
      </c>
      <c r="AK110" s="16">
        <v>0</v>
      </c>
      <c r="AL110" s="16">
        <v>0</v>
      </c>
      <c r="AM110" s="16">
        <v>0</v>
      </c>
      <c r="AN110" s="16">
        <v>0</v>
      </c>
      <c r="AO110" s="16">
        <v>965.62</v>
      </c>
      <c r="AP110" s="16">
        <v>390754.52</v>
      </c>
      <c r="AQ110" s="16">
        <v>0</v>
      </c>
      <c r="AR110" s="19">
        <v>0</v>
      </c>
      <c r="AS110" s="18">
        <f t="shared" si="5"/>
        <v>544385.02</v>
      </c>
    </row>
    <row r="111" s="2" customFormat="1" ht="14.25" spans="1:45">
      <c r="A111" s="13" t="s">
        <v>241</v>
      </c>
      <c r="B111" s="14" t="s">
        <v>242</v>
      </c>
      <c r="C111" s="15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  <c r="Q111" s="16">
        <v>0</v>
      </c>
      <c r="R111" s="16">
        <v>0</v>
      </c>
      <c r="S111" s="16">
        <v>0</v>
      </c>
      <c r="T111" s="16">
        <v>0</v>
      </c>
      <c r="U111" s="16">
        <v>0</v>
      </c>
      <c r="V111" s="16">
        <v>0</v>
      </c>
      <c r="W111" s="16">
        <v>35.68</v>
      </c>
      <c r="X111" s="16">
        <v>14817.45</v>
      </c>
      <c r="Y111" s="16">
        <v>53.5183</v>
      </c>
      <c r="Z111" s="16">
        <v>22226.17</v>
      </c>
      <c r="AA111" s="16">
        <v>0</v>
      </c>
      <c r="AB111" s="16">
        <v>0</v>
      </c>
      <c r="AC111" s="16">
        <v>0</v>
      </c>
      <c r="AD111" s="16">
        <v>0</v>
      </c>
      <c r="AE111" s="16">
        <v>0</v>
      </c>
      <c r="AF111" s="16">
        <v>0</v>
      </c>
      <c r="AG111" s="16">
        <v>0</v>
      </c>
      <c r="AH111" s="16">
        <v>0</v>
      </c>
      <c r="AI111" s="16">
        <v>0</v>
      </c>
      <c r="AJ111" s="16">
        <v>0</v>
      </c>
      <c r="AK111" s="16">
        <v>0</v>
      </c>
      <c r="AL111" s="16">
        <v>0</v>
      </c>
      <c r="AM111" s="16">
        <v>0</v>
      </c>
      <c r="AN111" s="16">
        <v>0</v>
      </c>
      <c r="AO111" s="16">
        <v>504.29</v>
      </c>
      <c r="AP111" s="16">
        <v>209431.64</v>
      </c>
      <c r="AQ111" s="16">
        <v>0</v>
      </c>
      <c r="AR111" s="19">
        <v>0</v>
      </c>
      <c r="AS111" s="18">
        <f t="shared" si="5"/>
        <v>246475.26</v>
      </c>
    </row>
    <row r="112" ht="14.25" spans="1:45">
      <c r="A112" s="13" t="s">
        <v>243</v>
      </c>
      <c r="B112" s="13" t="s">
        <v>244</v>
      </c>
      <c r="C112" s="15">
        <v>0</v>
      </c>
      <c r="D112" s="16">
        <v>0</v>
      </c>
      <c r="E112" s="16">
        <v>0</v>
      </c>
      <c r="F112" s="16">
        <v>0</v>
      </c>
      <c r="G112" s="16">
        <v>0.64</v>
      </c>
      <c r="H112" s="16">
        <v>266.66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6">
        <v>0</v>
      </c>
      <c r="Q112" s="16">
        <v>0</v>
      </c>
      <c r="R112" s="16">
        <v>0</v>
      </c>
      <c r="S112" s="16">
        <v>0</v>
      </c>
      <c r="T112" s="16">
        <v>0</v>
      </c>
      <c r="U112" s="16">
        <v>0</v>
      </c>
      <c r="V112" s="16">
        <v>0</v>
      </c>
      <c r="W112" s="16">
        <v>1.61</v>
      </c>
      <c r="X112" s="16">
        <v>666.68</v>
      </c>
      <c r="Y112" s="16">
        <v>2.4079</v>
      </c>
      <c r="Z112" s="16">
        <v>999.99</v>
      </c>
      <c r="AA112" s="16">
        <v>0</v>
      </c>
      <c r="AB112" s="16">
        <v>0</v>
      </c>
      <c r="AC112" s="16">
        <v>6.42</v>
      </c>
      <c r="AD112" s="16">
        <v>2666.64</v>
      </c>
      <c r="AE112" s="16">
        <v>0</v>
      </c>
      <c r="AF112" s="16">
        <v>0</v>
      </c>
      <c r="AG112" s="16">
        <v>0</v>
      </c>
      <c r="AH112" s="16">
        <v>0</v>
      </c>
      <c r="AI112" s="16">
        <v>0</v>
      </c>
      <c r="AJ112" s="16">
        <v>0</v>
      </c>
      <c r="AK112" s="16">
        <v>0</v>
      </c>
      <c r="AL112" s="16">
        <v>0</v>
      </c>
      <c r="AM112" s="16">
        <v>0</v>
      </c>
      <c r="AN112" s="16">
        <v>0</v>
      </c>
      <c r="AO112" s="16">
        <v>31.17</v>
      </c>
      <c r="AP112" s="16">
        <v>12944.9</v>
      </c>
      <c r="AQ112" s="16">
        <v>0</v>
      </c>
      <c r="AR112" s="19">
        <v>0</v>
      </c>
      <c r="AS112" s="18">
        <f t="shared" si="5"/>
        <v>17544.87</v>
      </c>
    </row>
    <row r="113" ht="14.25" spans="1:45">
      <c r="A113" s="13" t="s">
        <v>245</v>
      </c>
      <c r="B113" s="13" t="s">
        <v>246</v>
      </c>
      <c r="C113" s="15">
        <v>0</v>
      </c>
      <c r="D113" s="16">
        <v>0</v>
      </c>
      <c r="E113" s="16">
        <v>0</v>
      </c>
      <c r="F113" s="16">
        <v>0</v>
      </c>
      <c r="G113" s="16">
        <v>0.3</v>
      </c>
      <c r="H113" s="16">
        <v>124.17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6">
        <v>0</v>
      </c>
      <c r="Q113" s="16">
        <v>0</v>
      </c>
      <c r="R113" s="16">
        <v>0</v>
      </c>
      <c r="S113" s="16">
        <v>0</v>
      </c>
      <c r="T113" s="16">
        <v>0</v>
      </c>
      <c r="U113" s="16">
        <v>0</v>
      </c>
      <c r="V113" s="16">
        <v>0</v>
      </c>
      <c r="W113" s="16">
        <v>0.75</v>
      </c>
      <c r="X113" s="16">
        <v>310.48</v>
      </c>
      <c r="Y113" s="16">
        <v>1.1214</v>
      </c>
      <c r="Z113" s="16">
        <v>465.72</v>
      </c>
      <c r="AA113" s="16">
        <v>0</v>
      </c>
      <c r="AB113" s="16">
        <v>0</v>
      </c>
      <c r="AC113" s="16">
        <v>0</v>
      </c>
      <c r="AD113" s="16">
        <v>0</v>
      </c>
      <c r="AE113" s="16">
        <v>0</v>
      </c>
      <c r="AF113" s="16">
        <v>0</v>
      </c>
      <c r="AG113" s="16">
        <v>40.23</v>
      </c>
      <c r="AH113" s="16">
        <v>16708.27</v>
      </c>
      <c r="AI113" s="16">
        <v>0</v>
      </c>
      <c r="AJ113" s="16">
        <v>0</v>
      </c>
      <c r="AK113" s="16">
        <v>0</v>
      </c>
      <c r="AL113" s="16">
        <v>0</v>
      </c>
      <c r="AM113" s="16">
        <v>0</v>
      </c>
      <c r="AN113" s="16">
        <v>0</v>
      </c>
      <c r="AO113" s="16">
        <v>79.28</v>
      </c>
      <c r="AP113" s="16">
        <v>6209.57</v>
      </c>
      <c r="AQ113" s="16">
        <v>0</v>
      </c>
      <c r="AR113" s="19">
        <v>0</v>
      </c>
      <c r="AS113" s="18">
        <f t="shared" si="5"/>
        <v>23818.21</v>
      </c>
    </row>
    <row r="114" ht="14.25" spans="1:45">
      <c r="A114" s="13" t="s">
        <v>247</v>
      </c>
      <c r="B114" s="13" t="s">
        <v>248</v>
      </c>
      <c r="C114" s="15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0</v>
      </c>
      <c r="R114" s="16">
        <v>0</v>
      </c>
      <c r="S114" s="16">
        <v>0</v>
      </c>
      <c r="T114" s="16">
        <v>0</v>
      </c>
      <c r="U114" s="16">
        <v>0</v>
      </c>
      <c r="V114" s="16">
        <v>0</v>
      </c>
      <c r="W114" s="16">
        <v>2.47</v>
      </c>
      <c r="X114" s="16">
        <v>1026.04</v>
      </c>
      <c r="Y114" s="16">
        <v>3.7058</v>
      </c>
      <c r="Z114" s="16">
        <v>1539.03</v>
      </c>
      <c r="AA114" s="16">
        <v>0</v>
      </c>
      <c r="AB114" s="16">
        <v>0</v>
      </c>
      <c r="AC114" s="16">
        <v>0</v>
      </c>
      <c r="AD114" s="16">
        <v>0</v>
      </c>
      <c r="AE114" s="16">
        <v>0</v>
      </c>
      <c r="AF114" s="16">
        <v>0</v>
      </c>
      <c r="AG114" s="16">
        <v>0</v>
      </c>
      <c r="AH114" s="16">
        <v>0</v>
      </c>
      <c r="AI114" s="16">
        <v>0</v>
      </c>
      <c r="AJ114" s="16">
        <v>0</v>
      </c>
      <c r="AK114" s="16">
        <v>0</v>
      </c>
      <c r="AL114" s="16">
        <v>0</v>
      </c>
      <c r="AM114" s="16">
        <v>0</v>
      </c>
      <c r="AN114" s="16">
        <v>0</v>
      </c>
      <c r="AO114" s="16">
        <v>27.25</v>
      </c>
      <c r="AP114" s="16">
        <v>11316.93</v>
      </c>
      <c r="AQ114" s="16">
        <v>0</v>
      </c>
      <c r="AR114" s="19">
        <v>0</v>
      </c>
      <c r="AS114" s="18">
        <f t="shared" si="5"/>
        <v>13882</v>
      </c>
    </row>
    <row r="115" ht="14.25" spans="1:45">
      <c r="A115" s="13" t="s">
        <v>249</v>
      </c>
      <c r="B115" s="13" t="s">
        <v>250</v>
      </c>
      <c r="C115" s="15">
        <v>0</v>
      </c>
      <c r="D115" s="16">
        <v>0</v>
      </c>
      <c r="E115" s="16">
        <v>0</v>
      </c>
      <c r="F115" s="16">
        <v>0</v>
      </c>
      <c r="G115" s="16">
        <v>0.48</v>
      </c>
      <c r="H115" s="16">
        <v>199.59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6">
        <v>0</v>
      </c>
      <c r="Q115" s="16">
        <v>0</v>
      </c>
      <c r="R115" s="16">
        <v>0</v>
      </c>
      <c r="S115" s="16">
        <v>0</v>
      </c>
      <c r="T115" s="16">
        <v>0</v>
      </c>
      <c r="U115" s="16">
        <v>0</v>
      </c>
      <c r="V115" s="16">
        <v>0</v>
      </c>
      <c r="W115" s="16">
        <v>1.2</v>
      </c>
      <c r="X115" s="16">
        <v>498.98</v>
      </c>
      <c r="Y115" s="16">
        <v>1.8022</v>
      </c>
      <c r="Z115" s="16">
        <v>748.45</v>
      </c>
      <c r="AA115" s="16">
        <v>0</v>
      </c>
      <c r="AB115" s="16">
        <v>0</v>
      </c>
      <c r="AC115" s="16">
        <v>0</v>
      </c>
      <c r="AD115" s="16">
        <v>0</v>
      </c>
      <c r="AE115" s="16">
        <v>0</v>
      </c>
      <c r="AF115" s="16">
        <v>0</v>
      </c>
      <c r="AG115" s="16">
        <v>0</v>
      </c>
      <c r="AH115" s="16">
        <v>0</v>
      </c>
      <c r="AI115" s="16">
        <v>0</v>
      </c>
      <c r="AJ115" s="16">
        <v>0</v>
      </c>
      <c r="AK115" s="16">
        <v>0</v>
      </c>
      <c r="AL115" s="16">
        <v>0</v>
      </c>
      <c r="AM115" s="16">
        <v>0</v>
      </c>
      <c r="AN115" s="16">
        <v>0</v>
      </c>
      <c r="AO115" s="16">
        <v>17.31</v>
      </c>
      <c r="AP115" s="16">
        <v>7188.84</v>
      </c>
      <c r="AQ115" s="16">
        <v>0</v>
      </c>
      <c r="AR115" s="19">
        <v>0</v>
      </c>
      <c r="AS115" s="18">
        <f t="shared" si="5"/>
        <v>8635.86</v>
      </c>
    </row>
    <row r="116" ht="14.25" spans="1:45">
      <c r="A116" s="13" t="s">
        <v>251</v>
      </c>
      <c r="B116" s="13" t="s">
        <v>252</v>
      </c>
      <c r="C116" s="15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  <c r="S116" s="16">
        <v>0</v>
      </c>
      <c r="T116" s="16">
        <v>0</v>
      </c>
      <c r="U116" s="16">
        <v>0</v>
      </c>
      <c r="V116" s="16">
        <v>0</v>
      </c>
      <c r="W116" s="16">
        <v>27.33</v>
      </c>
      <c r="X116" s="16">
        <v>11349.53</v>
      </c>
      <c r="Y116" s="16">
        <v>40.9928</v>
      </c>
      <c r="Z116" s="16">
        <v>17024.29</v>
      </c>
      <c r="AA116" s="16">
        <v>0</v>
      </c>
      <c r="AB116" s="16">
        <v>0</v>
      </c>
      <c r="AC116" s="16">
        <v>0</v>
      </c>
      <c r="AD116" s="16">
        <v>0</v>
      </c>
      <c r="AE116" s="16">
        <v>0</v>
      </c>
      <c r="AF116" s="16">
        <v>0</v>
      </c>
      <c r="AG116" s="16">
        <v>0</v>
      </c>
      <c r="AH116" s="16">
        <v>0</v>
      </c>
      <c r="AI116" s="16">
        <v>0</v>
      </c>
      <c r="AJ116" s="16">
        <v>0</v>
      </c>
      <c r="AK116" s="16">
        <v>0</v>
      </c>
      <c r="AL116" s="16">
        <v>0</v>
      </c>
      <c r="AM116" s="16">
        <v>0</v>
      </c>
      <c r="AN116" s="16">
        <v>0</v>
      </c>
      <c r="AO116" s="16">
        <v>473.09</v>
      </c>
      <c r="AP116" s="16">
        <v>196474.28</v>
      </c>
      <c r="AQ116" s="16">
        <v>0</v>
      </c>
      <c r="AR116" s="19">
        <v>0</v>
      </c>
      <c r="AS116" s="18">
        <f t="shared" si="5"/>
        <v>224848.1</v>
      </c>
    </row>
    <row r="117" ht="14.25" spans="1:45">
      <c r="A117" s="13" t="s">
        <v>253</v>
      </c>
      <c r="B117" s="13" t="s">
        <v>254</v>
      </c>
      <c r="C117" s="15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6">
        <v>0</v>
      </c>
      <c r="Q117" s="16">
        <v>0</v>
      </c>
      <c r="R117" s="16">
        <v>0</v>
      </c>
      <c r="S117" s="16">
        <v>0</v>
      </c>
      <c r="T117" s="16">
        <v>0</v>
      </c>
      <c r="U117" s="16">
        <v>0</v>
      </c>
      <c r="V117" s="16">
        <v>0</v>
      </c>
      <c r="W117" s="16">
        <v>15.86</v>
      </c>
      <c r="X117" s="16">
        <v>6585.08</v>
      </c>
      <c r="Y117" s="16">
        <v>23.7843</v>
      </c>
      <c r="Z117" s="16">
        <v>9877.62</v>
      </c>
      <c r="AA117" s="16">
        <v>0</v>
      </c>
      <c r="AB117" s="16">
        <v>0</v>
      </c>
      <c r="AC117" s="16">
        <v>0</v>
      </c>
      <c r="AD117" s="16">
        <v>0</v>
      </c>
      <c r="AE117" s="16">
        <v>0</v>
      </c>
      <c r="AF117" s="16">
        <v>0</v>
      </c>
      <c r="AG117" s="16">
        <v>0</v>
      </c>
      <c r="AH117" s="16">
        <v>0</v>
      </c>
      <c r="AI117" s="16">
        <v>0</v>
      </c>
      <c r="AJ117" s="16">
        <v>0</v>
      </c>
      <c r="AK117" s="16">
        <v>0</v>
      </c>
      <c r="AL117" s="16">
        <v>0</v>
      </c>
      <c r="AM117" s="16">
        <v>0</v>
      </c>
      <c r="AN117" s="16">
        <v>0</v>
      </c>
      <c r="AO117" s="16">
        <v>519.86</v>
      </c>
      <c r="AP117" s="16">
        <v>131701.6</v>
      </c>
      <c r="AQ117" s="16">
        <v>0</v>
      </c>
      <c r="AR117" s="19">
        <v>0</v>
      </c>
      <c r="AS117" s="18">
        <f t="shared" ref="AS112:AS134" si="6">H117+X117+Z117+AB117+AD117+AF117+AH117+AP117+N117+F117+D117+J117+L117+P117+R117+T117+V117+AJ117+AL117+AN117+AR117</f>
        <v>148164.3</v>
      </c>
    </row>
    <row r="118" ht="14.25" spans="1:45">
      <c r="A118" s="14" t="s">
        <v>255</v>
      </c>
      <c r="B118" s="14" t="s">
        <v>256</v>
      </c>
      <c r="C118" s="15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6">
        <v>0</v>
      </c>
      <c r="Q118" s="16">
        <v>0</v>
      </c>
      <c r="R118" s="16">
        <v>0</v>
      </c>
      <c r="S118" s="16">
        <v>0</v>
      </c>
      <c r="T118" s="16">
        <v>0</v>
      </c>
      <c r="U118" s="16">
        <v>0</v>
      </c>
      <c r="V118" s="16">
        <v>0</v>
      </c>
      <c r="W118" s="16">
        <v>0</v>
      </c>
      <c r="X118" s="16">
        <v>0</v>
      </c>
      <c r="Y118" s="16">
        <v>383.3624</v>
      </c>
      <c r="Z118" s="16">
        <v>159210.39</v>
      </c>
      <c r="AA118" s="16">
        <v>530.88</v>
      </c>
      <c r="AB118" s="16">
        <v>220474.47</v>
      </c>
      <c r="AC118" s="16">
        <v>11.79</v>
      </c>
      <c r="AD118" s="16">
        <v>4897.36</v>
      </c>
      <c r="AE118" s="16">
        <v>0</v>
      </c>
      <c r="AF118" s="16">
        <v>0</v>
      </c>
      <c r="AG118" s="16">
        <v>0</v>
      </c>
      <c r="AH118" s="16">
        <v>0</v>
      </c>
      <c r="AI118" s="16">
        <v>0</v>
      </c>
      <c r="AJ118" s="16">
        <v>0</v>
      </c>
      <c r="AK118" s="16">
        <v>0</v>
      </c>
      <c r="AL118" s="16">
        <v>0</v>
      </c>
      <c r="AM118" s="16">
        <v>0</v>
      </c>
      <c r="AN118" s="16">
        <v>0</v>
      </c>
      <c r="AO118" s="16">
        <v>0</v>
      </c>
      <c r="AP118" s="16">
        <v>0</v>
      </c>
      <c r="AQ118" s="16">
        <v>0</v>
      </c>
      <c r="AR118" s="19">
        <v>0</v>
      </c>
      <c r="AS118" s="18">
        <f t="shared" si="6"/>
        <v>384582.22</v>
      </c>
    </row>
    <row r="119" s="1" customFormat="1" ht="14.25" spans="1:45">
      <c r="A119" s="14" t="s">
        <v>257</v>
      </c>
      <c r="B119" s="14" t="s">
        <v>258</v>
      </c>
      <c r="C119" s="15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6">
        <v>0</v>
      </c>
      <c r="R119" s="16">
        <v>0</v>
      </c>
      <c r="S119" s="16">
        <v>0</v>
      </c>
      <c r="T119" s="16">
        <v>0</v>
      </c>
      <c r="U119" s="16">
        <v>0</v>
      </c>
      <c r="V119" s="16">
        <v>0</v>
      </c>
      <c r="W119" s="16">
        <v>0.65</v>
      </c>
      <c r="X119" s="16">
        <v>269.32</v>
      </c>
      <c r="Y119" s="16">
        <v>0.9728</v>
      </c>
      <c r="Z119" s="16">
        <v>403.98</v>
      </c>
      <c r="AA119" s="16">
        <v>0</v>
      </c>
      <c r="AB119" s="16">
        <v>0</v>
      </c>
      <c r="AC119" s="16">
        <v>0</v>
      </c>
      <c r="AD119" s="16">
        <v>0</v>
      </c>
      <c r="AE119" s="16">
        <v>0</v>
      </c>
      <c r="AF119" s="16">
        <v>0</v>
      </c>
      <c r="AG119" s="16">
        <v>0</v>
      </c>
      <c r="AH119" s="16">
        <v>0</v>
      </c>
      <c r="AI119" s="16">
        <v>0</v>
      </c>
      <c r="AJ119" s="16">
        <v>0</v>
      </c>
      <c r="AK119" s="16">
        <v>0</v>
      </c>
      <c r="AL119" s="16">
        <v>0</v>
      </c>
      <c r="AM119" s="16">
        <v>0</v>
      </c>
      <c r="AN119" s="16">
        <v>0</v>
      </c>
      <c r="AO119" s="16">
        <v>6.67</v>
      </c>
      <c r="AP119" s="16">
        <v>2770.05</v>
      </c>
      <c r="AQ119" s="16">
        <v>0</v>
      </c>
      <c r="AR119" s="19">
        <v>0</v>
      </c>
      <c r="AS119" s="18">
        <f t="shared" si="6"/>
        <v>3443.35</v>
      </c>
    </row>
    <row r="120" s="1" customFormat="1" ht="14.25" spans="1:45">
      <c r="A120" s="14" t="s">
        <v>259</v>
      </c>
      <c r="B120" s="14" t="s">
        <v>260</v>
      </c>
      <c r="C120" s="15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6">
        <v>0</v>
      </c>
      <c r="Q120" s="16">
        <v>0</v>
      </c>
      <c r="R120" s="16">
        <v>0</v>
      </c>
      <c r="S120" s="16">
        <v>0</v>
      </c>
      <c r="T120" s="16">
        <v>0</v>
      </c>
      <c r="U120" s="16">
        <v>0</v>
      </c>
      <c r="V120" s="16">
        <v>0</v>
      </c>
      <c r="W120" s="16">
        <v>4.58</v>
      </c>
      <c r="X120" s="16">
        <v>1903.28</v>
      </c>
      <c r="Y120" s="16">
        <v>6.8744</v>
      </c>
      <c r="Z120" s="16">
        <v>2854.92</v>
      </c>
      <c r="AA120" s="16">
        <v>0</v>
      </c>
      <c r="AB120" s="16">
        <v>0</v>
      </c>
      <c r="AC120" s="16">
        <v>0</v>
      </c>
      <c r="AD120" s="16">
        <v>0</v>
      </c>
      <c r="AE120" s="16">
        <v>0</v>
      </c>
      <c r="AF120" s="16">
        <v>0</v>
      </c>
      <c r="AG120" s="16">
        <v>0</v>
      </c>
      <c r="AH120" s="16">
        <v>0</v>
      </c>
      <c r="AI120" s="16">
        <v>0</v>
      </c>
      <c r="AJ120" s="16">
        <v>0</v>
      </c>
      <c r="AK120" s="16">
        <v>0</v>
      </c>
      <c r="AL120" s="16">
        <v>0</v>
      </c>
      <c r="AM120" s="16">
        <v>0</v>
      </c>
      <c r="AN120" s="16">
        <v>0</v>
      </c>
      <c r="AO120" s="16">
        <v>29.61</v>
      </c>
      <c r="AP120" s="16">
        <v>12297.03</v>
      </c>
      <c r="AQ120" s="16">
        <v>0</v>
      </c>
      <c r="AR120" s="19">
        <v>0</v>
      </c>
      <c r="AS120" s="18">
        <f t="shared" si="6"/>
        <v>17055.23</v>
      </c>
    </row>
    <row r="121" s="1" customFormat="1" ht="14.25" spans="1:45">
      <c r="A121" s="14" t="s">
        <v>261</v>
      </c>
      <c r="B121" s="14" t="s">
        <v>262</v>
      </c>
      <c r="C121" s="15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12.77</v>
      </c>
      <c r="P121" s="16">
        <v>5302.8</v>
      </c>
      <c r="Q121" s="16">
        <v>0</v>
      </c>
      <c r="R121" s="16">
        <v>0</v>
      </c>
      <c r="S121" s="16">
        <v>0</v>
      </c>
      <c r="T121" s="16">
        <v>0</v>
      </c>
      <c r="U121" s="16">
        <v>0</v>
      </c>
      <c r="V121" s="16">
        <v>0</v>
      </c>
      <c r="W121" s="16">
        <v>1.16</v>
      </c>
      <c r="X121" s="16">
        <v>482.95</v>
      </c>
      <c r="Y121" s="16">
        <v>1.7444</v>
      </c>
      <c r="Z121" s="16">
        <v>724.43</v>
      </c>
      <c r="AA121" s="16">
        <v>0</v>
      </c>
      <c r="AB121" s="16">
        <v>0</v>
      </c>
      <c r="AC121" s="16">
        <v>0</v>
      </c>
      <c r="AD121" s="16">
        <v>0</v>
      </c>
      <c r="AE121" s="16">
        <v>0</v>
      </c>
      <c r="AF121" s="16">
        <v>0</v>
      </c>
      <c r="AG121" s="16">
        <v>0</v>
      </c>
      <c r="AH121" s="16">
        <v>0</v>
      </c>
      <c r="AI121" s="16">
        <v>0</v>
      </c>
      <c r="AJ121" s="16">
        <v>0</v>
      </c>
      <c r="AK121" s="16">
        <v>0</v>
      </c>
      <c r="AL121" s="16">
        <v>0</v>
      </c>
      <c r="AM121" s="16">
        <v>0</v>
      </c>
      <c r="AN121" s="16">
        <v>0</v>
      </c>
      <c r="AO121" s="16">
        <v>4.32</v>
      </c>
      <c r="AP121" s="16">
        <v>1794.1</v>
      </c>
      <c r="AQ121" s="16">
        <v>0</v>
      </c>
      <c r="AR121" s="19">
        <v>0</v>
      </c>
      <c r="AS121" s="18">
        <f t="shared" si="6"/>
        <v>8304.28</v>
      </c>
    </row>
    <row r="122" s="1" customFormat="1" ht="14.25" spans="1:45">
      <c r="A122" s="14" t="s">
        <v>263</v>
      </c>
      <c r="B122" s="14" t="s">
        <v>264</v>
      </c>
      <c r="C122" s="15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6">
        <v>0</v>
      </c>
      <c r="Q122" s="16">
        <v>0</v>
      </c>
      <c r="R122" s="16">
        <v>0</v>
      </c>
      <c r="S122" s="16">
        <v>0</v>
      </c>
      <c r="T122" s="16">
        <v>0</v>
      </c>
      <c r="U122" s="16">
        <v>0</v>
      </c>
      <c r="V122" s="16">
        <v>0</v>
      </c>
      <c r="W122" s="16">
        <v>1.26</v>
      </c>
      <c r="X122" s="16">
        <v>521.37</v>
      </c>
      <c r="Y122" s="16">
        <v>1.8831</v>
      </c>
      <c r="Z122" s="16">
        <v>782.05</v>
      </c>
      <c r="AA122" s="16">
        <v>0</v>
      </c>
      <c r="AB122" s="16">
        <v>0</v>
      </c>
      <c r="AC122" s="16">
        <v>0</v>
      </c>
      <c r="AD122" s="16">
        <v>0</v>
      </c>
      <c r="AE122" s="16">
        <v>0</v>
      </c>
      <c r="AF122" s="16">
        <v>0</v>
      </c>
      <c r="AG122" s="16">
        <v>0</v>
      </c>
      <c r="AH122" s="16">
        <v>0</v>
      </c>
      <c r="AI122" s="16">
        <v>0</v>
      </c>
      <c r="AJ122" s="16">
        <v>0</v>
      </c>
      <c r="AK122" s="16">
        <v>0</v>
      </c>
      <c r="AL122" s="16">
        <v>0</v>
      </c>
      <c r="AM122" s="16">
        <v>0</v>
      </c>
      <c r="AN122" s="16">
        <v>0</v>
      </c>
      <c r="AO122" s="16">
        <v>13.48</v>
      </c>
      <c r="AP122" s="16">
        <v>5598.24</v>
      </c>
      <c r="AQ122" s="16">
        <v>0</v>
      </c>
      <c r="AR122" s="19">
        <v>0</v>
      </c>
      <c r="AS122" s="18">
        <f t="shared" si="6"/>
        <v>6901.66</v>
      </c>
    </row>
    <row r="123" s="1" customFormat="1" ht="14.25" spans="1:45">
      <c r="A123" s="14" t="s">
        <v>265</v>
      </c>
      <c r="B123" s="14" t="s">
        <v>266</v>
      </c>
      <c r="C123" s="15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6">
        <v>0</v>
      </c>
      <c r="Q123" s="16">
        <v>0</v>
      </c>
      <c r="R123" s="16">
        <v>0</v>
      </c>
      <c r="S123" s="16">
        <v>0</v>
      </c>
      <c r="T123" s="16">
        <v>0</v>
      </c>
      <c r="U123" s="16">
        <v>0</v>
      </c>
      <c r="V123" s="16">
        <v>0</v>
      </c>
      <c r="W123" s="16">
        <v>21.73</v>
      </c>
      <c r="X123" s="16">
        <v>9025.13</v>
      </c>
      <c r="Y123" s="16">
        <v>32.5974</v>
      </c>
      <c r="Z123" s="16">
        <v>13537.7</v>
      </c>
      <c r="AA123" s="16">
        <v>0</v>
      </c>
      <c r="AB123" s="16">
        <v>0</v>
      </c>
      <c r="AC123" s="16">
        <v>0</v>
      </c>
      <c r="AD123" s="16">
        <v>0</v>
      </c>
      <c r="AE123" s="16">
        <v>0</v>
      </c>
      <c r="AF123" s="16">
        <v>0</v>
      </c>
      <c r="AG123" s="16">
        <v>0</v>
      </c>
      <c r="AH123" s="16">
        <v>0</v>
      </c>
      <c r="AI123" s="16">
        <v>0</v>
      </c>
      <c r="AJ123" s="16">
        <v>0</v>
      </c>
      <c r="AK123" s="16">
        <v>0</v>
      </c>
      <c r="AL123" s="16">
        <v>0</v>
      </c>
      <c r="AM123" s="16">
        <v>0</v>
      </c>
      <c r="AN123" s="16">
        <v>0</v>
      </c>
      <c r="AO123" s="16">
        <v>443.14</v>
      </c>
      <c r="AP123" s="16">
        <v>180502.67</v>
      </c>
      <c r="AQ123" s="16">
        <v>0</v>
      </c>
      <c r="AR123" s="19">
        <v>0</v>
      </c>
      <c r="AS123" s="18">
        <f t="shared" si="6"/>
        <v>203065.5</v>
      </c>
    </row>
    <row r="124" ht="14.25" spans="1:45">
      <c r="A124" s="20" t="s">
        <v>267</v>
      </c>
      <c r="B124" s="20" t="s">
        <v>268</v>
      </c>
      <c r="C124" s="15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6">
        <v>0</v>
      </c>
      <c r="Q124" s="16">
        <v>0</v>
      </c>
      <c r="R124" s="16">
        <v>0</v>
      </c>
      <c r="S124" s="16">
        <v>0</v>
      </c>
      <c r="T124" s="16">
        <v>0</v>
      </c>
      <c r="U124" s="16">
        <v>0</v>
      </c>
      <c r="V124" s="16">
        <v>0</v>
      </c>
      <c r="W124" s="16">
        <v>14.72</v>
      </c>
      <c r="X124" s="16">
        <v>6114.92</v>
      </c>
      <c r="Y124" s="16">
        <v>22.0861</v>
      </c>
      <c r="Z124" s="16">
        <v>9172.35</v>
      </c>
      <c r="AA124" s="16">
        <v>0</v>
      </c>
      <c r="AB124" s="16">
        <v>0</v>
      </c>
      <c r="AC124" s="16">
        <v>0</v>
      </c>
      <c r="AD124" s="16">
        <v>0</v>
      </c>
      <c r="AE124" s="16">
        <v>0</v>
      </c>
      <c r="AF124" s="16">
        <v>0</v>
      </c>
      <c r="AG124" s="16">
        <v>0</v>
      </c>
      <c r="AH124" s="16">
        <v>0</v>
      </c>
      <c r="AI124" s="16">
        <v>0</v>
      </c>
      <c r="AJ124" s="16">
        <v>0</v>
      </c>
      <c r="AK124" s="16">
        <v>0</v>
      </c>
      <c r="AL124" s="16">
        <v>0</v>
      </c>
      <c r="AM124" s="16">
        <v>0</v>
      </c>
      <c r="AN124" s="16">
        <v>0</v>
      </c>
      <c r="AO124" s="16">
        <v>438.78</v>
      </c>
      <c r="AP124" s="16">
        <v>122297.96</v>
      </c>
      <c r="AQ124" s="16">
        <v>0</v>
      </c>
      <c r="AR124" s="19">
        <v>0</v>
      </c>
      <c r="AS124" s="18">
        <f t="shared" si="6"/>
        <v>137585.23</v>
      </c>
    </row>
    <row r="125" s="3" customFormat="1" ht="14.25" spans="1:45">
      <c r="A125" s="21" t="s">
        <v>269</v>
      </c>
      <c r="B125" s="21" t="s">
        <v>270</v>
      </c>
      <c r="C125" s="15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6">
        <v>0</v>
      </c>
      <c r="Q125" s="16">
        <v>0</v>
      </c>
      <c r="R125" s="16">
        <v>0</v>
      </c>
      <c r="S125" s="16">
        <v>0</v>
      </c>
      <c r="T125" s="16">
        <v>0</v>
      </c>
      <c r="U125" s="16">
        <v>0</v>
      </c>
      <c r="V125" s="16">
        <v>0</v>
      </c>
      <c r="W125" s="16">
        <v>2.96</v>
      </c>
      <c r="X125" s="16">
        <v>1227.96</v>
      </c>
      <c r="Y125" s="16">
        <v>4.4352</v>
      </c>
      <c r="Z125" s="16">
        <v>1841.94</v>
      </c>
      <c r="AA125" s="16">
        <v>0</v>
      </c>
      <c r="AB125" s="16">
        <v>0</v>
      </c>
      <c r="AC125" s="16">
        <v>0</v>
      </c>
      <c r="AD125" s="16">
        <v>0</v>
      </c>
      <c r="AE125" s="16">
        <v>0</v>
      </c>
      <c r="AF125" s="16">
        <v>0</v>
      </c>
      <c r="AG125" s="16">
        <v>0</v>
      </c>
      <c r="AH125" s="16">
        <v>0</v>
      </c>
      <c r="AI125" s="16">
        <v>0</v>
      </c>
      <c r="AJ125" s="16">
        <v>0</v>
      </c>
      <c r="AK125" s="16">
        <v>0</v>
      </c>
      <c r="AL125" s="16">
        <v>0</v>
      </c>
      <c r="AM125" s="16">
        <v>0</v>
      </c>
      <c r="AN125" s="16">
        <v>0</v>
      </c>
      <c r="AO125" s="16">
        <v>26.17</v>
      </c>
      <c r="AP125" s="16">
        <v>10868.4</v>
      </c>
      <c r="AQ125" s="16">
        <v>0</v>
      </c>
      <c r="AR125" s="19">
        <v>0</v>
      </c>
      <c r="AS125" s="18">
        <f t="shared" si="6"/>
        <v>13938.3</v>
      </c>
    </row>
    <row r="126" s="3" customFormat="1" ht="14.25" spans="1:45">
      <c r="A126" s="21" t="s">
        <v>271</v>
      </c>
      <c r="B126" s="21" t="s">
        <v>272</v>
      </c>
      <c r="C126" s="15">
        <v>0</v>
      </c>
      <c r="D126" s="16">
        <v>0</v>
      </c>
      <c r="E126" s="16">
        <v>0</v>
      </c>
      <c r="F126" s="16">
        <v>0</v>
      </c>
      <c r="G126" s="16">
        <v>0.97</v>
      </c>
      <c r="H126" s="16">
        <v>402.63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  <c r="Q126" s="16">
        <v>0</v>
      </c>
      <c r="R126" s="16">
        <v>0</v>
      </c>
      <c r="S126" s="16">
        <v>0</v>
      </c>
      <c r="T126" s="16">
        <v>0</v>
      </c>
      <c r="U126" s="16">
        <v>0</v>
      </c>
      <c r="V126" s="16">
        <v>0</v>
      </c>
      <c r="W126" s="16">
        <v>2.42</v>
      </c>
      <c r="X126" s="16">
        <v>1006.65</v>
      </c>
      <c r="Y126" s="16">
        <v>3.6358</v>
      </c>
      <c r="Z126" s="16">
        <v>1509.94</v>
      </c>
      <c r="AA126" s="16">
        <v>0</v>
      </c>
      <c r="AB126" s="16">
        <v>0</v>
      </c>
      <c r="AC126" s="16">
        <v>0</v>
      </c>
      <c r="AD126" s="16">
        <v>0</v>
      </c>
      <c r="AE126" s="16">
        <v>0</v>
      </c>
      <c r="AF126" s="16">
        <v>0</v>
      </c>
      <c r="AG126" s="16">
        <v>0</v>
      </c>
      <c r="AH126" s="16">
        <v>0</v>
      </c>
      <c r="AI126" s="16">
        <v>0</v>
      </c>
      <c r="AJ126" s="16">
        <v>0</v>
      </c>
      <c r="AK126" s="16">
        <v>0</v>
      </c>
      <c r="AL126" s="16">
        <v>0</v>
      </c>
      <c r="AM126" s="16">
        <v>0</v>
      </c>
      <c r="AN126" s="16">
        <v>0</v>
      </c>
      <c r="AO126" s="16">
        <v>29.9</v>
      </c>
      <c r="AP126" s="16">
        <v>12417.47</v>
      </c>
      <c r="AQ126" s="16">
        <v>0</v>
      </c>
      <c r="AR126" s="19">
        <v>0</v>
      </c>
      <c r="AS126" s="18">
        <f t="shared" si="6"/>
        <v>15336.69</v>
      </c>
    </row>
    <row r="127" s="3" customFormat="1" ht="14.25" spans="1:45">
      <c r="A127" s="21" t="s">
        <v>273</v>
      </c>
      <c r="B127" s="21" t="s">
        <v>274</v>
      </c>
      <c r="C127" s="15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6">
        <v>0</v>
      </c>
      <c r="Q127" s="16">
        <v>0</v>
      </c>
      <c r="R127" s="16">
        <v>0</v>
      </c>
      <c r="S127" s="16">
        <v>0</v>
      </c>
      <c r="T127" s="16">
        <v>0</v>
      </c>
      <c r="U127" s="16">
        <v>0</v>
      </c>
      <c r="V127" s="16">
        <v>0</v>
      </c>
      <c r="W127" s="16">
        <v>0</v>
      </c>
      <c r="X127" s="16">
        <v>0</v>
      </c>
      <c r="Y127" s="16">
        <v>0</v>
      </c>
      <c r="Z127" s="16">
        <v>0</v>
      </c>
      <c r="AA127" s="16">
        <v>0</v>
      </c>
      <c r="AB127" s="16">
        <v>0</v>
      </c>
      <c r="AC127" s="16">
        <v>0</v>
      </c>
      <c r="AD127" s="16">
        <v>0</v>
      </c>
      <c r="AE127" s="16">
        <v>0</v>
      </c>
      <c r="AF127" s="16">
        <v>0</v>
      </c>
      <c r="AG127" s="16">
        <v>0</v>
      </c>
      <c r="AH127" s="16">
        <v>0</v>
      </c>
      <c r="AI127" s="16">
        <v>0</v>
      </c>
      <c r="AJ127" s="16">
        <v>0</v>
      </c>
      <c r="AK127" s="16">
        <v>0</v>
      </c>
      <c r="AL127" s="16">
        <v>0</v>
      </c>
      <c r="AM127" s="16">
        <v>0</v>
      </c>
      <c r="AN127" s="16">
        <v>0</v>
      </c>
      <c r="AO127" s="16">
        <v>0</v>
      </c>
      <c r="AP127" s="16">
        <v>0</v>
      </c>
      <c r="AQ127" s="16">
        <v>0</v>
      </c>
      <c r="AR127" s="19">
        <v>0</v>
      </c>
      <c r="AS127" s="18">
        <f t="shared" si="6"/>
        <v>0</v>
      </c>
    </row>
    <row r="128" s="3" customFormat="1" ht="14.25" spans="1:45">
      <c r="A128" s="21" t="s">
        <v>275</v>
      </c>
      <c r="B128" s="21" t="s">
        <v>276</v>
      </c>
      <c r="C128" s="15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6">
        <v>0</v>
      </c>
      <c r="Q128" s="16">
        <v>0</v>
      </c>
      <c r="R128" s="16">
        <v>0</v>
      </c>
      <c r="S128" s="16">
        <v>0</v>
      </c>
      <c r="T128" s="16">
        <v>0</v>
      </c>
      <c r="U128" s="16">
        <v>0</v>
      </c>
      <c r="V128" s="16">
        <v>0</v>
      </c>
      <c r="W128" s="16">
        <v>1.94</v>
      </c>
      <c r="X128" s="16">
        <v>803.77</v>
      </c>
      <c r="Y128" s="16">
        <v>2.903</v>
      </c>
      <c r="Z128" s="16">
        <v>1205.63</v>
      </c>
      <c r="AA128" s="16">
        <v>0</v>
      </c>
      <c r="AB128" s="16">
        <v>0</v>
      </c>
      <c r="AC128" s="16">
        <v>0</v>
      </c>
      <c r="AD128" s="16">
        <v>0</v>
      </c>
      <c r="AE128" s="16">
        <v>0</v>
      </c>
      <c r="AF128" s="16">
        <v>0</v>
      </c>
      <c r="AG128" s="16">
        <v>236</v>
      </c>
      <c r="AH128" s="16">
        <v>98010.8</v>
      </c>
      <c r="AI128" s="16">
        <v>0</v>
      </c>
      <c r="AJ128" s="16">
        <v>0</v>
      </c>
      <c r="AK128" s="16">
        <v>0</v>
      </c>
      <c r="AL128" s="16">
        <v>0</v>
      </c>
      <c r="AM128" s="16">
        <v>0</v>
      </c>
      <c r="AN128" s="16">
        <v>0</v>
      </c>
      <c r="AO128" s="16">
        <v>18.83</v>
      </c>
      <c r="AP128" s="16">
        <v>7820.1</v>
      </c>
      <c r="AQ128" s="16">
        <v>0</v>
      </c>
      <c r="AR128" s="19">
        <v>0</v>
      </c>
      <c r="AS128" s="18">
        <f t="shared" si="6"/>
        <v>107840.3</v>
      </c>
    </row>
    <row r="129" s="3" customFormat="1" ht="14.25" spans="1:45">
      <c r="A129" s="21" t="s">
        <v>277</v>
      </c>
      <c r="B129" s="21" t="s">
        <v>278</v>
      </c>
      <c r="C129" s="15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6">
        <v>0</v>
      </c>
      <c r="Q129" s="16">
        <v>0</v>
      </c>
      <c r="R129" s="16">
        <v>0</v>
      </c>
      <c r="S129" s="16">
        <v>0</v>
      </c>
      <c r="T129" s="16">
        <v>0</v>
      </c>
      <c r="U129" s="16">
        <v>0</v>
      </c>
      <c r="V129" s="16">
        <v>0</v>
      </c>
      <c r="W129" s="16">
        <v>0.32</v>
      </c>
      <c r="X129" s="16">
        <v>132.85</v>
      </c>
      <c r="Y129" s="16">
        <v>0.4798</v>
      </c>
      <c r="Z129" s="16">
        <v>199.25</v>
      </c>
      <c r="AA129" s="16">
        <v>0</v>
      </c>
      <c r="AB129" s="16">
        <v>0</v>
      </c>
      <c r="AC129" s="16">
        <v>0</v>
      </c>
      <c r="AD129" s="16">
        <v>0</v>
      </c>
      <c r="AE129" s="16">
        <v>0</v>
      </c>
      <c r="AF129" s="16">
        <v>0</v>
      </c>
      <c r="AG129" s="16">
        <v>0</v>
      </c>
      <c r="AH129" s="16">
        <v>0</v>
      </c>
      <c r="AI129" s="16">
        <v>0</v>
      </c>
      <c r="AJ129" s="16">
        <v>0</v>
      </c>
      <c r="AK129" s="16">
        <v>0</v>
      </c>
      <c r="AL129" s="16">
        <v>0</v>
      </c>
      <c r="AM129" s="16">
        <v>0</v>
      </c>
      <c r="AN129" s="16">
        <v>0</v>
      </c>
      <c r="AO129" s="16">
        <v>15.97</v>
      </c>
      <c r="AP129" s="16">
        <v>2656.67</v>
      </c>
      <c r="AQ129" s="16">
        <v>0</v>
      </c>
      <c r="AR129" s="19">
        <v>0</v>
      </c>
      <c r="AS129" s="18">
        <f t="shared" si="6"/>
        <v>2988.77</v>
      </c>
    </row>
    <row r="130" s="3" customFormat="1" ht="14.25" spans="1:45">
      <c r="A130" s="21" t="s">
        <v>279</v>
      </c>
      <c r="B130" s="21" t="s">
        <v>280</v>
      </c>
      <c r="C130" s="15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  <c r="Q130" s="16">
        <v>0</v>
      </c>
      <c r="R130" s="16">
        <v>0</v>
      </c>
      <c r="S130" s="16">
        <v>0</v>
      </c>
      <c r="T130" s="16">
        <v>0</v>
      </c>
      <c r="U130" s="16">
        <v>0</v>
      </c>
      <c r="V130" s="16">
        <v>0</v>
      </c>
      <c r="W130" s="16">
        <v>26.22</v>
      </c>
      <c r="X130" s="16">
        <v>10889.17</v>
      </c>
      <c r="Y130" s="16">
        <v>39.3299</v>
      </c>
      <c r="Z130" s="16">
        <v>16333.73</v>
      </c>
      <c r="AA130" s="16">
        <v>0</v>
      </c>
      <c r="AB130" s="16">
        <v>0</v>
      </c>
      <c r="AC130" s="16">
        <v>0</v>
      </c>
      <c r="AD130" s="16">
        <v>0</v>
      </c>
      <c r="AE130" s="16">
        <v>0</v>
      </c>
      <c r="AF130" s="16">
        <v>0</v>
      </c>
      <c r="AG130" s="16">
        <v>0</v>
      </c>
      <c r="AH130" s="16">
        <v>0</v>
      </c>
      <c r="AI130" s="16">
        <v>0</v>
      </c>
      <c r="AJ130" s="16">
        <v>0</v>
      </c>
      <c r="AK130" s="16">
        <v>0</v>
      </c>
      <c r="AL130" s="16">
        <v>0</v>
      </c>
      <c r="AM130" s="16">
        <v>0</v>
      </c>
      <c r="AN130" s="16">
        <v>0</v>
      </c>
      <c r="AO130" s="16">
        <v>409.37</v>
      </c>
      <c r="AP130" s="16">
        <v>170011.36</v>
      </c>
      <c r="AQ130" s="16">
        <v>0</v>
      </c>
      <c r="AR130" s="19">
        <v>0</v>
      </c>
      <c r="AS130" s="18">
        <f t="shared" si="6"/>
        <v>197234.26</v>
      </c>
    </row>
    <row r="131" s="3" customFormat="1" ht="14.25" spans="1:45">
      <c r="A131" s="21" t="s">
        <v>281</v>
      </c>
      <c r="B131" s="21" t="s">
        <v>282</v>
      </c>
      <c r="C131" s="15">
        <v>0</v>
      </c>
      <c r="D131" s="16">
        <v>0</v>
      </c>
      <c r="E131" s="16">
        <v>0</v>
      </c>
      <c r="F131" s="16">
        <v>0</v>
      </c>
      <c r="G131" s="16">
        <v>0.57</v>
      </c>
      <c r="H131" s="16">
        <v>237.26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  <c r="Q131" s="16">
        <v>0</v>
      </c>
      <c r="R131" s="16">
        <v>0</v>
      </c>
      <c r="S131" s="16">
        <v>0</v>
      </c>
      <c r="T131" s="16">
        <v>0</v>
      </c>
      <c r="U131" s="16">
        <v>0</v>
      </c>
      <c r="V131" s="16">
        <v>0</v>
      </c>
      <c r="W131" s="16">
        <v>1.43</v>
      </c>
      <c r="X131" s="16">
        <v>593.21</v>
      </c>
      <c r="Y131" s="16">
        <v>2.1425</v>
      </c>
      <c r="Z131" s="16">
        <v>889.79</v>
      </c>
      <c r="AA131" s="16">
        <v>0</v>
      </c>
      <c r="AB131" s="16">
        <v>0</v>
      </c>
      <c r="AC131" s="16">
        <v>0</v>
      </c>
      <c r="AD131" s="16">
        <v>0</v>
      </c>
      <c r="AE131" s="16">
        <v>0</v>
      </c>
      <c r="AF131" s="16">
        <v>0</v>
      </c>
      <c r="AG131" s="16">
        <v>0</v>
      </c>
      <c r="AH131" s="16">
        <v>0</v>
      </c>
      <c r="AI131" s="16">
        <v>0</v>
      </c>
      <c r="AJ131" s="16">
        <v>0</v>
      </c>
      <c r="AK131" s="16">
        <v>0</v>
      </c>
      <c r="AL131" s="16">
        <v>0</v>
      </c>
      <c r="AM131" s="16">
        <v>0</v>
      </c>
      <c r="AN131" s="16">
        <v>0</v>
      </c>
      <c r="AO131" s="16">
        <v>12.22</v>
      </c>
      <c r="AP131" s="16">
        <v>5074.97</v>
      </c>
      <c r="AQ131" s="16">
        <v>0</v>
      </c>
      <c r="AR131" s="19">
        <v>0</v>
      </c>
      <c r="AS131" s="18">
        <f t="shared" si="6"/>
        <v>6795.23</v>
      </c>
    </row>
    <row r="132" s="3" customFormat="1" ht="14.25" spans="1:45">
      <c r="A132" s="21" t="s">
        <v>283</v>
      </c>
      <c r="B132" s="21" t="s">
        <v>284</v>
      </c>
      <c r="C132" s="15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6">
        <v>0</v>
      </c>
      <c r="Q132" s="16">
        <v>0</v>
      </c>
      <c r="R132" s="16">
        <v>0</v>
      </c>
      <c r="S132" s="16">
        <v>0</v>
      </c>
      <c r="T132" s="16">
        <v>0</v>
      </c>
      <c r="U132" s="16">
        <v>0</v>
      </c>
      <c r="V132" s="16">
        <v>0</v>
      </c>
      <c r="W132" s="16">
        <v>0.22</v>
      </c>
      <c r="X132" s="16">
        <v>93.03</v>
      </c>
      <c r="Y132" s="16">
        <v>0.336</v>
      </c>
      <c r="Z132" s="16">
        <v>139.54</v>
      </c>
      <c r="AA132" s="16">
        <v>0</v>
      </c>
      <c r="AB132" s="16">
        <v>0</v>
      </c>
      <c r="AC132" s="16">
        <v>0</v>
      </c>
      <c r="AD132" s="16">
        <v>0</v>
      </c>
      <c r="AE132" s="16">
        <v>0</v>
      </c>
      <c r="AF132" s="16">
        <v>0</v>
      </c>
      <c r="AG132" s="16">
        <v>0</v>
      </c>
      <c r="AH132" s="16">
        <v>0</v>
      </c>
      <c r="AI132" s="16">
        <v>0</v>
      </c>
      <c r="AJ132" s="16">
        <v>0</v>
      </c>
      <c r="AK132" s="16">
        <v>0</v>
      </c>
      <c r="AL132" s="16">
        <v>0</v>
      </c>
      <c r="AM132" s="16">
        <v>0</v>
      </c>
      <c r="AN132" s="16">
        <v>0</v>
      </c>
      <c r="AO132" s="16">
        <v>6.73</v>
      </c>
      <c r="AP132" s="16">
        <v>1860.54</v>
      </c>
      <c r="AQ132" s="16">
        <v>0</v>
      </c>
      <c r="AR132" s="19">
        <v>0</v>
      </c>
      <c r="AS132" s="18">
        <f t="shared" si="6"/>
        <v>2093.11</v>
      </c>
    </row>
    <row r="133" customFormat="1" ht="14.25" spans="1:45">
      <c r="A133" s="21" t="s">
        <v>285</v>
      </c>
      <c r="B133" s="21" t="s">
        <v>286</v>
      </c>
      <c r="C133" s="15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6">
        <v>0</v>
      </c>
      <c r="Q133" s="16">
        <v>0</v>
      </c>
      <c r="R133" s="16">
        <v>0</v>
      </c>
      <c r="S133" s="16">
        <v>0</v>
      </c>
      <c r="T133" s="16">
        <v>0</v>
      </c>
      <c r="U133" s="16">
        <v>0</v>
      </c>
      <c r="V133" s="16">
        <v>0</v>
      </c>
      <c r="W133" s="16">
        <v>0.05</v>
      </c>
      <c r="X133" s="16">
        <v>22.47</v>
      </c>
      <c r="Y133" s="16">
        <v>0.0811</v>
      </c>
      <c r="Z133" s="16">
        <v>33.67</v>
      </c>
      <c r="AA133" s="16">
        <v>0</v>
      </c>
      <c r="AB133" s="16">
        <v>0</v>
      </c>
      <c r="AC133" s="16">
        <v>0</v>
      </c>
      <c r="AD133" s="16">
        <v>0</v>
      </c>
      <c r="AE133" s="16">
        <v>0</v>
      </c>
      <c r="AF133" s="16">
        <v>0</v>
      </c>
      <c r="AG133" s="16">
        <v>0</v>
      </c>
      <c r="AH133" s="16">
        <v>0</v>
      </c>
      <c r="AI133" s="16">
        <v>0</v>
      </c>
      <c r="AJ133" s="16">
        <v>0</v>
      </c>
      <c r="AK133" s="16">
        <v>0</v>
      </c>
      <c r="AL133" s="16">
        <v>0</v>
      </c>
      <c r="AM133" s="16">
        <v>0</v>
      </c>
      <c r="AN133" s="16">
        <v>0</v>
      </c>
      <c r="AO133" s="16">
        <v>11.59</v>
      </c>
      <c r="AP133" s="16">
        <v>448.94</v>
      </c>
      <c r="AQ133" s="16">
        <v>0</v>
      </c>
      <c r="AR133" s="19">
        <v>0</v>
      </c>
      <c r="AS133" s="18">
        <f t="shared" si="6"/>
        <v>505.08</v>
      </c>
    </row>
    <row r="134" customFormat="1" ht="14.25" spans="1:45">
      <c r="A134" s="21" t="s">
        <v>287</v>
      </c>
      <c r="B134" s="21" t="s">
        <v>288</v>
      </c>
      <c r="C134" s="22">
        <v>0</v>
      </c>
      <c r="D134" s="23">
        <v>0</v>
      </c>
      <c r="E134" s="23">
        <v>0</v>
      </c>
      <c r="F134" s="23">
        <v>0</v>
      </c>
      <c r="G134" s="23">
        <v>1.05</v>
      </c>
      <c r="H134" s="23">
        <v>437.06</v>
      </c>
      <c r="I134" s="23">
        <v>0</v>
      </c>
      <c r="J134" s="23">
        <v>0</v>
      </c>
      <c r="K134" s="23">
        <v>0</v>
      </c>
      <c r="L134" s="23">
        <v>0</v>
      </c>
      <c r="M134" s="23">
        <v>0</v>
      </c>
      <c r="N134" s="23">
        <v>0</v>
      </c>
      <c r="O134" s="23">
        <v>0</v>
      </c>
      <c r="P134" s="23">
        <v>0</v>
      </c>
      <c r="Q134" s="23">
        <v>0</v>
      </c>
      <c r="R134" s="23">
        <v>0</v>
      </c>
      <c r="S134" s="23">
        <v>0</v>
      </c>
      <c r="T134" s="23">
        <v>0</v>
      </c>
      <c r="U134" s="23">
        <v>0</v>
      </c>
      <c r="V134" s="23">
        <v>0</v>
      </c>
      <c r="W134" s="23">
        <v>2.63</v>
      </c>
      <c r="X134" s="23">
        <v>1092.7</v>
      </c>
      <c r="Y134" s="23">
        <v>3.9466</v>
      </c>
      <c r="Z134" s="23">
        <v>1639.04</v>
      </c>
      <c r="AA134" s="23">
        <v>0</v>
      </c>
      <c r="AB134" s="23">
        <v>0</v>
      </c>
      <c r="AC134" s="23">
        <v>0</v>
      </c>
      <c r="AD134" s="23">
        <v>0</v>
      </c>
      <c r="AE134" s="23">
        <v>0</v>
      </c>
      <c r="AF134" s="23">
        <v>0</v>
      </c>
      <c r="AG134" s="23">
        <v>0</v>
      </c>
      <c r="AH134" s="23">
        <v>0</v>
      </c>
      <c r="AI134" s="23">
        <v>0</v>
      </c>
      <c r="AJ134" s="23">
        <v>0</v>
      </c>
      <c r="AK134" s="23">
        <v>0</v>
      </c>
      <c r="AL134" s="23">
        <v>0</v>
      </c>
      <c r="AM134" s="23">
        <v>0</v>
      </c>
      <c r="AN134" s="23">
        <v>0</v>
      </c>
      <c r="AO134" s="23">
        <v>15.81</v>
      </c>
      <c r="AP134" s="23">
        <v>6565.89</v>
      </c>
      <c r="AQ134" s="23">
        <v>0</v>
      </c>
      <c r="AR134" s="25">
        <v>0</v>
      </c>
      <c r="AS134" s="18">
        <f t="shared" si="6"/>
        <v>9734.69</v>
      </c>
    </row>
    <row r="135" spans="1:45">
      <c r="A135" s="24" t="s">
        <v>289</v>
      </c>
      <c r="B135" s="24"/>
      <c r="C135" s="20">
        <f>SUM(C4:C134)</f>
        <v>0</v>
      </c>
      <c r="D135" s="20">
        <f t="shared" ref="D135:AS135" si="7">SUM(D4:D134)</f>
        <v>0</v>
      </c>
      <c r="E135" s="20">
        <f t="shared" si="7"/>
        <v>0</v>
      </c>
      <c r="F135" s="20">
        <f t="shared" si="7"/>
        <v>0</v>
      </c>
      <c r="G135" s="20">
        <f t="shared" si="7"/>
        <v>16.46</v>
      </c>
      <c r="H135" s="20">
        <f t="shared" si="7"/>
        <v>6833.75</v>
      </c>
      <c r="I135" s="20">
        <f t="shared" si="7"/>
        <v>0</v>
      </c>
      <c r="J135" s="20">
        <f t="shared" si="7"/>
        <v>0</v>
      </c>
      <c r="K135" s="20">
        <f t="shared" si="7"/>
        <v>0</v>
      </c>
      <c r="L135" s="20">
        <f t="shared" si="7"/>
        <v>0</v>
      </c>
      <c r="M135" s="20">
        <f t="shared" si="7"/>
        <v>0</v>
      </c>
      <c r="N135" s="20">
        <f t="shared" si="7"/>
        <v>0</v>
      </c>
      <c r="O135" s="20">
        <f t="shared" si="7"/>
        <v>334.34</v>
      </c>
      <c r="P135" s="20">
        <f t="shared" si="7"/>
        <v>138849.53</v>
      </c>
      <c r="Q135" s="20">
        <f t="shared" si="7"/>
        <v>0</v>
      </c>
      <c r="R135" s="20">
        <f t="shared" si="7"/>
        <v>0</v>
      </c>
      <c r="S135" s="20">
        <f t="shared" si="7"/>
        <v>0</v>
      </c>
      <c r="T135" s="20">
        <f t="shared" si="7"/>
        <v>0</v>
      </c>
      <c r="U135" s="20">
        <f t="shared" si="7"/>
        <v>0</v>
      </c>
      <c r="V135" s="20">
        <f t="shared" si="7"/>
        <v>0</v>
      </c>
      <c r="W135" s="20">
        <f t="shared" si="7"/>
        <v>3583.08</v>
      </c>
      <c r="X135" s="20">
        <f t="shared" si="7"/>
        <v>1497445.42</v>
      </c>
      <c r="Y135" s="20">
        <f t="shared" si="7"/>
        <v>7964.1142</v>
      </c>
      <c r="Z135" s="20">
        <f t="shared" si="7"/>
        <v>3316535.45</v>
      </c>
      <c r="AA135" s="20">
        <f t="shared" si="7"/>
        <v>37963.27</v>
      </c>
      <c r="AB135" s="20">
        <f t="shared" si="7"/>
        <v>15809825.35</v>
      </c>
      <c r="AC135" s="20">
        <f t="shared" si="7"/>
        <v>2459.5</v>
      </c>
      <c r="AD135" s="20">
        <f t="shared" si="7"/>
        <v>1024405.16</v>
      </c>
      <c r="AE135" s="20">
        <f t="shared" si="7"/>
        <v>0</v>
      </c>
      <c r="AF135" s="20">
        <f t="shared" si="7"/>
        <v>0</v>
      </c>
      <c r="AG135" s="20">
        <f t="shared" si="7"/>
        <v>1275.32</v>
      </c>
      <c r="AH135" s="20">
        <f t="shared" si="7"/>
        <v>529643.6</v>
      </c>
      <c r="AI135" s="20">
        <f t="shared" si="7"/>
        <v>42.75</v>
      </c>
      <c r="AJ135" s="20">
        <f t="shared" si="7"/>
        <v>17754.08</v>
      </c>
      <c r="AK135" s="20">
        <f t="shared" si="7"/>
        <v>0</v>
      </c>
      <c r="AL135" s="20">
        <f t="shared" si="7"/>
        <v>0</v>
      </c>
      <c r="AM135" s="20">
        <f t="shared" si="7"/>
        <v>0</v>
      </c>
      <c r="AN135" s="20">
        <f t="shared" si="7"/>
        <v>0</v>
      </c>
      <c r="AO135" s="20">
        <f t="shared" si="7"/>
        <v>7630.82</v>
      </c>
      <c r="AP135" s="20">
        <f t="shared" si="7"/>
        <v>2924273.57</v>
      </c>
      <c r="AQ135" s="20">
        <f t="shared" si="7"/>
        <v>0</v>
      </c>
      <c r="AR135" s="20">
        <f t="shared" si="7"/>
        <v>0</v>
      </c>
      <c r="AS135" s="18">
        <f t="shared" si="7"/>
        <v>25217128.18</v>
      </c>
    </row>
  </sheetData>
  <mergeCells count="26">
    <mergeCell ref="A1:AR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A2:AB2"/>
    <mergeCell ref="AC2:AD2"/>
    <mergeCell ref="AE2:AF2"/>
    <mergeCell ref="AG2:AH2"/>
    <mergeCell ref="AI2:AJ2"/>
    <mergeCell ref="AK2:AL2"/>
    <mergeCell ref="AM2:AN2"/>
    <mergeCell ref="AO2:AP2"/>
    <mergeCell ref="AQ2:AR2"/>
    <mergeCell ref="A135:B135"/>
    <mergeCell ref="A2:A3"/>
    <mergeCell ref="B2:B3"/>
    <mergeCell ref="AS2:AS3"/>
  </mergeCells>
  <pageMargins left="0.699305555555556" right="0.699305555555556" top="0.75" bottom="0.75" header="0.3" footer="0.3"/>
  <pageSetup paperSize="9" scale="2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adminsys</cp:lastModifiedBy>
  <dcterms:created xsi:type="dcterms:W3CDTF">2022-02-22T09:14:00Z</dcterms:created>
  <dcterms:modified xsi:type="dcterms:W3CDTF">2024-06-06T11:09:19Z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B2033A7BA5A14E1CAEB2CBB80743CE45</vt:lpwstr>
  </property>
  <property fmtid="{D5CDD505-2E9C-101B-9397-08002B2CF9AE}" pid="4" name="KSOReadingLayout">
    <vt:bool>true</vt:bool>
  </property>
</Properties>
</file>