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<sst xmlns="http://schemas.openxmlformats.org/spreadsheetml/2006/main" count="291">
  <si>
    <t>2024年6月考核费用分项月报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</si>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</sst>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6"/>
  <sheetViews>
    <sheetView tabSelected="1" zoomScale="80" zoomScaleNormal="80" workbookViewId="0">
      <pane xSplit="1" ySplit="3" topLeftCell="Z109" activePane="bottomRight" state="frozen"/>
      <selection/>
      <selection pane="topRight"/>
      <selection pane="bottomLeft"/>
      <selection pane="bottomRight" activeCell="AQ144" sqref="C4:AR135 AQ144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52.1885</v>
      </c>
      <c r="Z4" s="10">
        <v>21673.88</v>
      </c>
      <c r="AA4" s="10">
        <v>1201.27</v>
      </c>
      <c r="AB4" s="10">
        <v>498885.34</v>
      </c>
      <c r="AC4" s="10">
        <v>83.22</v>
      </c>
      <c r="AD4" s="10">
        <v>34561.43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555120.65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66.2606</v>
      </c>
      <c r="Z5" s="12">
        <v>27518.04</v>
      </c>
      <c r="AA5" s="12">
        <v>550.78</v>
      </c>
      <c r="AB5" s="12">
        <v>228739.75</v>
      </c>
      <c r="AC5" s="12">
        <v>35.25</v>
      </c>
      <c r="AD5" s="12">
        <v>14639.67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270897.46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440</v>
      </c>
      <c r="X6" s="12">
        <v>182732</v>
      </c>
      <c r="Y6" s="12">
        <v>131.7743</v>
      </c>
      <c r="Z6" s="12">
        <v>54725.88</v>
      </c>
      <c r="AA6" s="12">
        <v>611.81</v>
      </c>
      <c r="AB6" s="12">
        <v>254082.62</v>
      </c>
      <c r="AC6" s="12">
        <v>79.23</v>
      </c>
      <c r="AD6" s="12">
        <v>32904.84</v>
      </c>
      <c r="AE6" s="12">
        <v>0</v>
      </c>
      <c r="AF6" s="12">
        <v>0</v>
      </c>
      <c r="AG6" s="12">
        <v>7092.23</v>
      </c>
      <c r="AH6" s="12">
        <v>2945401.04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3469846.38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214.7665</v>
      </c>
      <c r="Z7" s="12">
        <v>89192.51</v>
      </c>
      <c r="AA7" s="12">
        <v>1235.46</v>
      </c>
      <c r="AB7" s="12">
        <v>513087.75</v>
      </c>
      <c r="AC7" s="12">
        <v>13.62</v>
      </c>
      <c r="AD7" s="12">
        <v>5658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607938.26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414.38</v>
      </c>
      <c r="X8" s="12">
        <v>172090.69</v>
      </c>
      <c r="Y8" s="12">
        <v>26.8452</v>
      </c>
      <c r="Z8" s="12">
        <v>11148.8</v>
      </c>
      <c r="AA8" s="12">
        <v>0</v>
      </c>
      <c r="AB8" s="12">
        <v>0</v>
      </c>
      <c r="AC8" s="12">
        <v>14.23</v>
      </c>
      <c r="AD8" s="12">
        <v>5910.7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189150.19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271</v>
      </c>
      <c r="X9" s="12">
        <v>112546.3</v>
      </c>
      <c r="Y9" s="12">
        <v>71.4351</v>
      </c>
      <c r="Z9" s="12">
        <v>29666.98</v>
      </c>
      <c r="AA9" s="12">
        <v>1863.77</v>
      </c>
      <c r="AB9" s="12">
        <v>774024.94</v>
      </c>
      <c r="AC9" s="12">
        <v>5.27</v>
      </c>
      <c r="AD9" s="12">
        <v>2188.14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918426.36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147.2486</v>
      </c>
      <c r="Z10" s="12">
        <v>61152.34</v>
      </c>
      <c r="AA10" s="12">
        <v>895.03</v>
      </c>
      <c r="AB10" s="12">
        <v>371707.6</v>
      </c>
      <c r="AC10" s="12">
        <v>14.9</v>
      </c>
      <c r="AD10" s="12">
        <v>6189.96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439049.9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317.5515</v>
      </c>
      <c r="Z11" s="12">
        <v>131879.11</v>
      </c>
      <c r="AA11" s="12">
        <v>6144.4</v>
      </c>
      <c r="AB11" s="12">
        <v>2551769</v>
      </c>
      <c r="AC11" s="12">
        <v>127.89</v>
      </c>
      <c r="AD11" s="12">
        <v>53111.54</v>
      </c>
      <c r="AE11" s="12">
        <v>0</v>
      </c>
      <c r="AF11" s="12">
        <v>0</v>
      </c>
      <c r="AG11" s="12">
        <v>243.54</v>
      </c>
      <c r="AH11" s="12">
        <v>101142.16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2837901.81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39.835</v>
      </c>
      <c r="Z12" s="12">
        <v>16543.46</v>
      </c>
      <c r="AA12" s="12">
        <v>642.52</v>
      </c>
      <c r="AB12" s="12">
        <v>266837.3</v>
      </c>
      <c r="AC12" s="12">
        <v>4.1</v>
      </c>
      <c r="AD12" s="12">
        <v>1704.49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285085.25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3</v>
      </c>
      <c r="X13" s="12">
        <v>1244.99</v>
      </c>
      <c r="Y13" s="12">
        <v>93.5059</v>
      </c>
      <c r="Z13" s="12">
        <v>38832.98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144.4337</v>
      </c>
      <c r="Z14" s="12">
        <v>59983.3</v>
      </c>
      <c r="AA14" s="12">
        <v>1888.91</v>
      </c>
      <c r="AB14" s="12">
        <v>784463.44</v>
      </c>
      <c r="AC14" s="12">
        <v>251.01</v>
      </c>
      <c r="AD14" s="12">
        <v>104245.89</v>
      </c>
      <c r="AE14" s="12">
        <v>0</v>
      </c>
      <c r="AF14" s="12">
        <v>0</v>
      </c>
      <c r="AG14" s="12">
        <v>1921.92</v>
      </c>
      <c r="AH14" s="12">
        <v>798173.38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1746866.01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97.1708</v>
      </c>
      <c r="Z15" s="12">
        <v>40355.03</v>
      </c>
      <c r="AA15" s="12">
        <v>310.53</v>
      </c>
      <c r="AB15" s="12">
        <v>128962.69</v>
      </c>
      <c r="AC15" s="12">
        <v>4.7</v>
      </c>
      <c r="AD15" s="12">
        <v>1950.45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171268.17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306.9512</v>
      </c>
      <c r="Z16" s="12">
        <v>127476.85</v>
      </c>
      <c r="AA16" s="12">
        <v>1086.99</v>
      </c>
      <c r="AB16" s="12">
        <v>451426.5</v>
      </c>
      <c r="AC16" s="12">
        <v>60.84</v>
      </c>
      <c r="AD16" s="12">
        <v>25268.56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604171.91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107.4062</v>
      </c>
      <c r="Z17" s="12">
        <v>44605.79</v>
      </c>
      <c r="AA17" s="12">
        <v>1624.41</v>
      </c>
      <c r="AB17" s="12">
        <v>674615.4</v>
      </c>
      <c r="AC17" s="12">
        <v>18.28</v>
      </c>
      <c r="AD17" s="12">
        <v>7591.5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726812.69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59.295</v>
      </c>
      <c r="Z18" s="12">
        <v>24625.23</v>
      </c>
      <c r="AA18" s="12">
        <v>424.5</v>
      </c>
      <c r="AB18" s="12">
        <v>176296.5</v>
      </c>
      <c r="AC18" s="12">
        <v>35.36</v>
      </c>
      <c r="AD18" s="12">
        <v>14683.05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215604.78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200.8603</v>
      </c>
      <c r="Z19" s="12">
        <v>83417.27</v>
      </c>
      <c r="AA19" s="12">
        <v>229.23</v>
      </c>
      <c r="AB19" s="12">
        <v>95198.8</v>
      </c>
      <c r="AC19" s="12">
        <v>799.01</v>
      </c>
      <c r="AD19" s="12">
        <v>331830.76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510446.83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69.588</v>
      </c>
      <c r="Z20" s="12">
        <v>28899.91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28899.91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118.7536</v>
      </c>
      <c r="Z21" s="12">
        <v>49318.38</v>
      </c>
      <c r="AA21" s="12">
        <v>1744.01</v>
      </c>
      <c r="AB21" s="12">
        <v>724289.4</v>
      </c>
      <c r="AC21" s="12">
        <v>1.36</v>
      </c>
      <c r="AD21" s="12">
        <v>565.1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774172.88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124.3676</v>
      </c>
      <c r="Z22" s="12">
        <v>51649.88</v>
      </c>
      <c r="AA22" s="12">
        <v>1758.35</v>
      </c>
      <c r="AB22" s="12">
        <v>730241.9</v>
      </c>
      <c r="AC22" s="12">
        <v>1.53</v>
      </c>
      <c r="AD22" s="12">
        <v>633.85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782525.63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17.5332</v>
      </c>
      <c r="Z23" s="12">
        <v>7281.55</v>
      </c>
      <c r="AA23" s="12">
        <v>552.73</v>
      </c>
      <c r="AB23" s="12">
        <v>229547.11</v>
      </c>
      <c r="AC23" s="12">
        <v>3.33</v>
      </c>
      <c r="AD23" s="12">
        <v>1383.92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238212.58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616.8</v>
      </c>
      <c r="X24" s="12">
        <v>256157.04</v>
      </c>
      <c r="Y24" s="12">
        <v>154.5665</v>
      </c>
      <c r="Z24" s="12">
        <v>64191.48</v>
      </c>
      <c r="AA24" s="12">
        <v>2454.8</v>
      </c>
      <c r="AB24" s="12">
        <v>1019480</v>
      </c>
      <c r="AC24" s="12">
        <v>9.12</v>
      </c>
      <c r="AD24" s="12">
        <v>3788.77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1343617.29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299.9945</v>
      </c>
      <c r="Z25" s="12">
        <v>124587.73</v>
      </c>
      <c r="AA25" s="12">
        <v>2472.14</v>
      </c>
      <c r="AB25" s="12">
        <v>1026679.75</v>
      </c>
      <c r="AC25" s="12">
        <v>38.02</v>
      </c>
      <c r="AD25" s="12">
        <v>15791.24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1167058.72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294.1396</v>
      </c>
      <c r="Z26" s="12">
        <v>122156.16</v>
      </c>
      <c r="AA26" s="12">
        <v>2105.59</v>
      </c>
      <c r="AB26" s="12">
        <v>874450.25</v>
      </c>
      <c r="AC26" s="12">
        <v>19.2</v>
      </c>
      <c r="AD26" s="12">
        <v>7973.66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1004580.07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407.9438</v>
      </c>
      <c r="Z27" s="12">
        <v>169419.04</v>
      </c>
      <c r="AA27" s="12">
        <v>3130.24</v>
      </c>
      <c r="AB27" s="12">
        <v>1299990.2</v>
      </c>
      <c r="AC27" s="12">
        <v>2.93</v>
      </c>
      <c r="AD27" s="12">
        <v>1215.55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1470624.79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191.3808</v>
      </c>
      <c r="Z28" s="12">
        <v>79480.43</v>
      </c>
      <c r="AA28" s="12">
        <v>353.56</v>
      </c>
      <c r="AB28" s="12">
        <v>146831.8</v>
      </c>
      <c r="AC28" s="12">
        <v>25.31</v>
      </c>
      <c r="AD28" s="12">
        <v>10511.06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236823.29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17.4848</v>
      </c>
      <c r="Z31" s="12">
        <v>10132.41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10132.41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2.42</v>
      </c>
      <c r="X32" s="12">
        <v>1259.15</v>
      </c>
      <c r="Y32" s="12">
        <v>0.2061</v>
      </c>
      <c r="Z32" s="12">
        <v>107.1</v>
      </c>
      <c r="AA32" s="12">
        <v>0</v>
      </c>
      <c r="AB32" s="12">
        <v>0</v>
      </c>
      <c r="AC32" s="12">
        <v>47.17</v>
      </c>
      <c r="AD32" s="12">
        <v>24508.17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25874.42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0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5.61</v>
      </c>
      <c r="X34" s="12">
        <v>3687.08</v>
      </c>
      <c r="Y34" s="12">
        <v>0.4457</v>
      </c>
      <c r="Z34" s="12">
        <v>292.73</v>
      </c>
      <c r="AA34" s="12">
        <v>433.21</v>
      </c>
      <c r="AB34" s="12">
        <v>284534.94</v>
      </c>
      <c r="AC34" s="12">
        <v>16.89</v>
      </c>
      <c r="AD34" s="12">
        <v>11094.87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299609.62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3.48</v>
      </c>
      <c r="X35" s="12">
        <v>1344.63</v>
      </c>
      <c r="Y35" s="12">
        <v>0.2872</v>
      </c>
      <c r="Z35" s="12">
        <v>110.95</v>
      </c>
      <c r="AA35" s="12">
        <v>0</v>
      </c>
      <c r="AB35" s="12">
        <v>0</v>
      </c>
      <c r="AC35" s="12">
        <v>169</v>
      </c>
      <c r="AD35" s="12">
        <v>65284.77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66740.35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0.42</v>
      </c>
      <c r="X36" s="12">
        <v>171.04</v>
      </c>
      <c r="Y36" s="12">
        <v>1.3284</v>
      </c>
      <c r="Z36" s="12">
        <v>538.8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709.84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787.6</v>
      </c>
      <c r="X37" s="12">
        <v>331029.29</v>
      </c>
      <c r="Y37" s="12">
        <v>616.2828</v>
      </c>
      <c r="Z37" s="12">
        <v>259023.65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590052.94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28.12</v>
      </c>
      <c r="X38" s="12">
        <v>12189.11</v>
      </c>
      <c r="Y38" s="12">
        <v>4.3701</v>
      </c>
      <c r="Z38" s="12">
        <v>1894.44</v>
      </c>
      <c r="AA38" s="12">
        <v>115.03</v>
      </c>
      <c r="AB38" s="12">
        <v>49863.34</v>
      </c>
      <c r="AC38" s="12">
        <v>1.06</v>
      </c>
      <c r="AD38" s="12">
        <v>459.7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64406.59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7.61</v>
      </c>
      <c r="X39" s="12">
        <v>3299.37</v>
      </c>
      <c r="Y39" s="12">
        <v>3.6608</v>
      </c>
      <c r="Z39" s="12">
        <v>1586.94</v>
      </c>
      <c r="AA39" s="12">
        <v>0</v>
      </c>
      <c r="AB39" s="12">
        <v>0</v>
      </c>
      <c r="AC39" s="12">
        <v>9.96</v>
      </c>
      <c r="AD39" s="12">
        <v>4317.24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9203.55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0.0918</v>
      </c>
      <c r="Z40" s="12">
        <v>42.67</v>
      </c>
      <c r="AA40" s="12">
        <v>0</v>
      </c>
      <c r="AB40" s="12">
        <v>0</v>
      </c>
      <c r="AC40" s="12">
        <v>0.11</v>
      </c>
      <c r="AD40" s="12">
        <v>51.75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94.42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0.0702</v>
      </c>
      <c r="Z41" s="12">
        <v>30.43</v>
      </c>
      <c r="AA41" s="12">
        <v>0</v>
      </c>
      <c r="AB41" s="12">
        <v>0</v>
      </c>
      <c r="AC41" s="12">
        <v>0.73</v>
      </c>
      <c r="AD41" s="12">
        <v>315.21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345.64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0.5791</v>
      </c>
      <c r="Z42" s="12">
        <v>251.05</v>
      </c>
      <c r="AA42" s="12">
        <v>1.61</v>
      </c>
      <c r="AB42" s="12">
        <v>699.24</v>
      </c>
      <c r="AC42" s="12">
        <v>3</v>
      </c>
      <c r="AD42" s="12">
        <v>1302.36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2252.65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2.5327</v>
      </c>
      <c r="Z43" s="12">
        <v>1097.94</v>
      </c>
      <c r="AA43" s="12">
        <v>11.97</v>
      </c>
      <c r="AB43" s="12">
        <v>5188.13</v>
      </c>
      <c r="AC43" s="12">
        <v>0.61</v>
      </c>
      <c r="AD43" s="12">
        <v>264.8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6550.87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0.4728</v>
      </c>
      <c r="Z44" s="12">
        <v>219.85</v>
      </c>
      <c r="AA44" s="12">
        <v>117.73</v>
      </c>
      <c r="AB44" s="12">
        <v>54743.99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54963.84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0.3077</v>
      </c>
      <c r="Z45" s="12">
        <v>143.1</v>
      </c>
      <c r="AA45" s="12">
        <v>0</v>
      </c>
      <c r="AB45" s="12">
        <v>0</v>
      </c>
      <c r="AC45" s="12">
        <v>0.09</v>
      </c>
      <c r="AD45" s="12">
        <v>39.59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182.69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0.0998</v>
      </c>
      <c r="Z46" s="12">
        <v>46.39</v>
      </c>
      <c r="AA46" s="12">
        <v>0</v>
      </c>
      <c r="AB46" s="12">
        <v>0</v>
      </c>
      <c r="AC46" s="12">
        <v>0.71</v>
      </c>
      <c r="AD46" s="12">
        <v>332.01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378.4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1.0493</v>
      </c>
      <c r="Z47" s="12">
        <v>487.94</v>
      </c>
      <c r="AA47" s="12">
        <v>12.01</v>
      </c>
      <c r="AB47" s="12">
        <v>5583.73</v>
      </c>
      <c r="AC47" s="12">
        <v>0.21</v>
      </c>
      <c r="AD47" s="12">
        <v>97.99</v>
      </c>
      <c r="AE47" s="12">
        <v>0</v>
      </c>
      <c r="AF47" s="12">
        <v>0</v>
      </c>
      <c r="AG47" s="12">
        <v>48.62</v>
      </c>
      <c r="AH47" s="12">
        <v>22606.25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28775.91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20.45</v>
      </c>
      <c r="X48" s="12">
        <v>8865.46</v>
      </c>
      <c r="Y48" s="12">
        <v>7.6821</v>
      </c>
      <c r="Z48" s="12">
        <v>3330.21</v>
      </c>
      <c r="AA48" s="12">
        <v>83.54</v>
      </c>
      <c r="AB48" s="12">
        <v>36214.16</v>
      </c>
      <c r="AC48" s="12">
        <v>1.3</v>
      </c>
      <c r="AD48" s="12">
        <v>561.37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48971.2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52.62</v>
      </c>
      <c r="X49" s="12">
        <v>24468.3</v>
      </c>
      <c r="Y49" s="12">
        <v>0</v>
      </c>
      <c r="Z49" s="12">
        <v>0</v>
      </c>
      <c r="AA49" s="12">
        <v>0</v>
      </c>
      <c r="AB49" s="12">
        <v>0</v>
      </c>
      <c r="AC49" s="12">
        <v>0.26</v>
      </c>
      <c r="AD49" s="12">
        <v>119.39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24587.69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1.37</v>
      </c>
      <c r="AD50" s="12">
        <v>594.9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594.9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7.18</v>
      </c>
      <c r="X51" s="12">
        <v>3113.65</v>
      </c>
      <c r="Y51" s="12">
        <v>1.9245</v>
      </c>
      <c r="Z51" s="12">
        <v>834.25</v>
      </c>
      <c r="AA51" s="12">
        <v>0</v>
      </c>
      <c r="AB51" s="12">
        <v>0</v>
      </c>
      <c r="AC51" s="12">
        <v>12.41</v>
      </c>
      <c r="AD51" s="12">
        <v>5380.16</v>
      </c>
      <c r="AE51" s="12">
        <v>0</v>
      </c>
      <c r="AF51" s="12">
        <v>0</v>
      </c>
      <c r="AG51" s="12">
        <v>205.25</v>
      </c>
      <c r="AH51" s="12">
        <v>88977.87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98305.93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0.3583</v>
      </c>
      <c r="Z52" s="12">
        <v>155.34</v>
      </c>
      <c r="AA52" s="12">
        <v>0.74</v>
      </c>
      <c r="AB52" s="12">
        <v>319.92</v>
      </c>
      <c r="AC52" s="12">
        <v>1.02</v>
      </c>
      <c r="AD52" s="12">
        <v>440.38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915.64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1.2189</v>
      </c>
      <c r="Z53" s="12">
        <v>528.38</v>
      </c>
      <c r="AA53" s="12">
        <v>0.74</v>
      </c>
      <c r="AB53" s="12">
        <v>319.06</v>
      </c>
      <c r="AC53" s="12">
        <v>0.47</v>
      </c>
      <c r="AD53" s="12">
        <v>202.3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1049.74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1.51</v>
      </c>
      <c r="X54" s="12">
        <v>654.5</v>
      </c>
      <c r="Y54" s="12">
        <v>1.8385</v>
      </c>
      <c r="Z54" s="12">
        <v>796.99</v>
      </c>
      <c r="AA54" s="12">
        <v>2.13</v>
      </c>
      <c r="AB54" s="12">
        <v>921.62</v>
      </c>
      <c r="AC54" s="12">
        <v>11.02</v>
      </c>
      <c r="AD54" s="12">
        <v>4776.25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7149.36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0.0883</v>
      </c>
      <c r="Z55" s="12">
        <v>38.28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38.28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0.1084</v>
      </c>
      <c r="Z56" s="12">
        <v>47.01</v>
      </c>
      <c r="AA56" s="12">
        <v>815.06</v>
      </c>
      <c r="AB56" s="12">
        <v>353328.1</v>
      </c>
      <c r="AC56" s="12">
        <v>7.25</v>
      </c>
      <c r="AD56" s="12">
        <v>3142.8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356517.91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14.38</v>
      </c>
      <c r="X57" s="12">
        <v>6231.74</v>
      </c>
      <c r="Y57" s="12">
        <v>3.2358</v>
      </c>
      <c r="Z57" s="12">
        <v>1402.74</v>
      </c>
      <c r="AA57" s="12">
        <v>0.22</v>
      </c>
      <c r="AB57" s="12">
        <v>95.37</v>
      </c>
      <c r="AC57" s="12">
        <v>1.37</v>
      </c>
      <c r="AD57" s="12">
        <v>596.01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8325.86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7.9676</v>
      </c>
      <c r="Z58" s="12">
        <v>3704.92</v>
      </c>
      <c r="AA58" s="12">
        <v>199.4</v>
      </c>
      <c r="AB58" s="12">
        <v>92719.13</v>
      </c>
      <c r="AC58" s="12">
        <v>2.92</v>
      </c>
      <c r="AD58" s="12">
        <v>1360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97784.05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5.77</v>
      </c>
      <c r="X59" s="12">
        <v>2398.07</v>
      </c>
      <c r="Y59" s="12">
        <v>8.6615</v>
      </c>
      <c r="Z59" s="12">
        <v>3597.1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28.11</v>
      </c>
      <c r="AP59" s="12">
        <v>11674.08</v>
      </c>
      <c r="AQ59" s="12">
        <v>0</v>
      </c>
      <c r="AR59" s="12">
        <v>0</v>
      </c>
      <c r="AS59" s="13">
        <f t="shared" si="3"/>
        <v>17669.25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2.11</v>
      </c>
      <c r="X60" s="12">
        <v>874.5</v>
      </c>
      <c r="Y60" s="12">
        <v>3.1585</v>
      </c>
      <c r="Z60" s="12">
        <v>1311.71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17.22</v>
      </c>
      <c r="AP60" s="12">
        <v>7151.47</v>
      </c>
      <c r="AQ60" s="12">
        <v>0</v>
      </c>
      <c r="AR60" s="12">
        <v>0</v>
      </c>
      <c r="AS60" s="13">
        <f t="shared" si="3"/>
        <v>9337.68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0.41</v>
      </c>
      <c r="H61" s="12">
        <v>168.86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1.02</v>
      </c>
      <c r="X61" s="12">
        <v>422.19</v>
      </c>
      <c r="Y61" s="12">
        <v>20.9723</v>
      </c>
      <c r="Z61" s="12">
        <v>8709.78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31.77</v>
      </c>
      <c r="AP61" s="12">
        <v>8443.88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17744.71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3.9</v>
      </c>
      <c r="X62" s="12">
        <v>1620.87</v>
      </c>
      <c r="Y62" s="12">
        <v>5.8544</v>
      </c>
      <c r="Z62" s="12">
        <v>2431.32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82.67</v>
      </c>
      <c r="AP62" s="12">
        <v>32417.49</v>
      </c>
      <c r="AQ62" s="12">
        <v>0</v>
      </c>
      <c r="AR62" s="12">
        <v>0</v>
      </c>
      <c r="AS62" s="13">
        <f t="shared" si="4"/>
        <v>36469.68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12.84</v>
      </c>
      <c r="X63" s="12">
        <v>5332.83</v>
      </c>
      <c r="Y63" s="12">
        <v>19.2614</v>
      </c>
      <c r="Z63" s="12">
        <v>7999.24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95.54</v>
      </c>
      <c r="AP63" s="12">
        <v>39677.76</v>
      </c>
      <c r="AQ63" s="12">
        <v>0</v>
      </c>
      <c r="AR63" s="12">
        <v>0</v>
      </c>
      <c r="AS63" s="13">
        <f t="shared" si="4"/>
        <v>53009.83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4.62</v>
      </c>
      <c r="X64" s="12">
        <v>1919.48</v>
      </c>
      <c r="Y64" s="12">
        <v>6.9328</v>
      </c>
      <c r="Z64" s="12">
        <v>2879.18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21.22</v>
      </c>
      <c r="AP64" s="12">
        <v>8812.67</v>
      </c>
      <c r="AQ64" s="12">
        <v>0</v>
      </c>
      <c r="AR64" s="12">
        <v>0</v>
      </c>
      <c r="AS64" s="13">
        <f t="shared" si="4"/>
        <v>13611.33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2.58</v>
      </c>
      <c r="X65" s="12">
        <v>1072.89</v>
      </c>
      <c r="Y65" s="12">
        <v>3.8751</v>
      </c>
      <c r="Z65" s="12">
        <v>1609.34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22.32</v>
      </c>
      <c r="AP65" s="12">
        <v>9269.5</v>
      </c>
      <c r="AQ65" s="12">
        <v>0</v>
      </c>
      <c r="AR65" s="12">
        <v>0</v>
      </c>
      <c r="AS65" s="13">
        <f t="shared" si="4"/>
        <v>11951.73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0.91</v>
      </c>
      <c r="X66" s="12">
        <v>376.55</v>
      </c>
      <c r="Y66" s="12">
        <v>1.3601</v>
      </c>
      <c r="Z66" s="12">
        <v>564.83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5.18</v>
      </c>
      <c r="AP66" s="12">
        <v>2151.25</v>
      </c>
      <c r="AQ66" s="12">
        <v>0</v>
      </c>
      <c r="AR66" s="12">
        <v>0</v>
      </c>
      <c r="AS66" s="13">
        <f t="shared" si="4"/>
        <v>3092.63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1.73</v>
      </c>
      <c r="X67" s="12">
        <v>719.67</v>
      </c>
      <c r="Y67" s="12">
        <v>2.5993</v>
      </c>
      <c r="Z67" s="12">
        <v>1079.48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5.07</v>
      </c>
      <c r="AP67" s="12">
        <v>2105.57</v>
      </c>
      <c r="AQ67" s="12">
        <v>0</v>
      </c>
      <c r="AR67" s="12">
        <v>0</v>
      </c>
      <c r="AS67" s="13">
        <f t="shared" si="4"/>
        <v>3904.72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1.1</v>
      </c>
      <c r="X68" s="12">
        <v>454.88</v>
      </c>
      <c r="Y68" s="12">
        <v>1.643</v>
      </c>
      <c r="Z68" s="12">
        <v>682.35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11.87</v>
      </c>
      <c r="AP68" s="12">
        <v>4929.61</v>
      </c>
      <c r="AQ68" s="12">
        <v>0</v>
      </c>
      <c r="AR68" s="12">
        <v>0</v>
      </c>
      <c r="AS68" s="13">
        <f t="shared" si="4"/>
        <v>6066.84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5.99</v>
      </c>
      <c r="X69" s="12">
        <v>2485.94</v>
      </c>
      <c r="Y69" s="12">
        <v>8.9788</v>
      </c>
      <c r="Z69" s="12">
        <v>3728.92</v>
      </c>
      <c r="AA69" s="12">
        <v>0</v>
      </c>
      <c r="AB69" s="12">
        <v>0</v>
      </c>
      <c r="AC69" s="12">
        <v>5.05</v>
      </c>
      <c r="AD69" s="12">
        <v>2098.14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51.14</v>
      </c>
      <c r="AP69" s="12">
        <v>21238.44</v>
      </c>
      <c r="AQ69" s="12">
        <v>0</v>
      </c>
      <c r="AR69" s="12">
        <v>0</v>
      </c>
      <c r="AS69" s="13">
        <f t="shared" si="4"/>
        <v>29551.44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2.24</v>
      </c>
      <c r="X70" s="12">
        <v>932.31</v>
      </c>
      <c r="Y70" s="12">
        <v>3.3674</v>
      </c>
      <c r="Z70" s="12">
        <v>1398.46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29.86</v>
      </c>
      <c r="AP70" s="12">
        <v>12400.86</v>
      </c>
      <c r="AQ70" s="12">
        <v>0</v>
      </c>
      <c r="AR70" s="12">
        <v>0</v>
      </c>
      <c r="AS70" s="13">
        <f t="shared" si="4"/>
        <v>14731.63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8.13</v>
      </c>
      <c r="X71" s="12">
        <v>3377.26</v>
      </c>
      <c r="Y71" s="12">
        <v>12.1981</v>
      </c>
      <c r="Z71" s="12">
        <v>5065.86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41.93</v>
      </c>
      <c r="AP71" s="12">
        <v>17413.53</v>
      </c>
      <c r="AQ71" s="12">
        <v>0</v>
      </c>
      <c r="AR71" s="12">
        <v>0</v>
      </c>
      <c r="AS71" s="13">
        <f t="shared" si="4"/>
        <v>25856.65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3.13</v>
      </c>
      <c r="X72" s="12">
        <v>1298.14</v>
      </c>
      <c r="Y72" s="12">
        <v>4.6886</v>
      </c>
      <c r="Z72" s="12">
        <v>1947.19</v>
      </c>
      <c r="AA72" s="12">
        <v>0</v>
      </c>
      <c r="AB72" s="12">
        <v>0</v>
      </c>
      <c r="AC72" s="12">
        <v>0.94</v>
      </c>
      <c r="AD72" s="12">
        <v>392.03</v>
      </c>
      <c r="AE72" s="12">
        <v>0</v>
      </c>
      <c r="AF72" s="12">
        <v>0</v>
      </c>
      <c r="AG72" s="12">
        <v>56.81</v>
      </c>
      <c r="AH72" s="12">
        <v>23593.48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36.77</v>
      </c>
      <c r="AP72" s="12">
        <v>15270.58</v>
      </c>
      <c r="AQ72" s="12">
        <v>0</v>
      </c>
      <c r="AR72" s="12">
        <v>0</v>
      </c>
      <c r="AS72" s="13">
        <f t="shared" si="4"/>
        <v>42501.42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0.64</v>
      </c>
      <c r="X73" s="12">
        <v>264.75</v>
      </c>
      <c r="Y73" s="12">
        <v>0.9563</v>
      </c>
      <c r="Z73" s="12">
        <v>397.16</v>
      </c>
      <c r="AA73" s="12">
        <v>0</v>
      </c>
      <c r="AB73" s="12">
        <v>0</v>
      </c>
      <c r="AC73" s="12">
        <v>1.15</v>
      </c>
      <c r="AD73" s="12">
        <v>476.59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4.1</v>
      </c>
      <c r="AP73" s="12">
        <v>1702.73</v>
      </c>
      <c r="AQ73" s="12">
        <v>0</v>
      </c>
      <c r="AR73" s="12">
        <v>0</v>
      </c>
      <c r="AS73" s="13">
        <f t="shared" si="4"/>
        <v>2841.23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1.82</v>
      </c>
      <c r="H74" s="12">
        <v>756.1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4.55</v>
      </c>
      <c r="X74" s="12">
        <v>1890.2</v>
      </c>
      <c r="Y74" s="12">
        <v>6.8271</v>
      </c>
      <c r="Z74" s="12">
        <v>2835.29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33.29</v>
      </c>
      <c r="AP74" s="12">
        <v>13825.34</v>
      </c>
      <c r="AQ74" s="12">
        <v>0</v>
      </c>
      <c r="AR74" s="12">
        <v>0</v>
      </c>
      <c r="AS74" s="13">
        <f t="shared" si="4"/>
        <v>19306.93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0.25</v>
      </c>
      <c r="X75" s="12">
        <v>104.95</v>
      </c>
      <c r="Y75" s="12">
        <v>0.379</v>
      </c>
      <c r="Z75" s="12">
        <v>157.42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3.66</v>
      </c>
      <c r="AH75" s="12">
        <v>1521.99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11.53</v>
      </c>
      <c r="AP75" s="12">
        <v>2098.93</v>
      </c>
      <c r="AQ75" s="12">
        <v>0</v>
      </c>
      <c r="AR75" s="12">
        <v>0</v>
      </c>
      <c r="AS75" s="13">
        <f t="shared" si="4"/>
        <v>3883.29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5.27</v>
      </c>
      <c r="X76" s="12">
        <v>2187.76</v>
      </c>
      <c r="Y76" s="12">
        <v>7.9018</v>
      </c>
      <c r="Z76" s="12">
        <v>3281.61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32.66</v>
      </c>
      <c r="AP76" s="12">
        <v>13563.7</v>
      </c>
      <c r="AQ76" s="12">
        <v>0</v>
      </c>
      <c r="AR76" s="12">
        <v>0</v>
      </c>
      <c r="AS76" s="13">
        <f t="shared" si="4"/>
        <v>19033.07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1.35</v>
      </c>
      <c r="H77" s="12">
        <v>559.78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3.37</v>
      </c>
      <c r="X77" s="12">
        <v>1399.48</v>
      </c>
      <c r="Y77" s="12">
        <v>5.0547</v>
      </c>
      <c r="Z77" s="12">
        <v>2099.22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19.59</v>
      </c>
      <c r="AP77" s="12">
        <v>8135.73</v>
      </c>
      <c r="AQ77" s="12">
        <v>0</v>
      </c>
      <c r="AR77" s="12">
        <v>0</v>
      </c>
      <c r="AS77" s="13">
        <f t="shared" si="4"/>
        <v>12194.21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0.59</v>
      </c>
      <c r="X78" s="12">
        <v>243.24</v>
      </c>
      <c r="Y78" s="12">
        <v>0.8786</v>
      </c>
      <c r="Z78" s="12">
        <v>364.86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16.62</v>
      </c>
      <c r="AP78" s="12">
        <v>4864.82</v>
      </c>
      <c r="AQ78" s="12">
        <v>0</v>
      </c>
      <c r="AR78" s="12">
        <v>0</v>
      </c>
      <c r="AS78" s="13">
        <f t="shared" si="4"/>
        <v>5472.92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0.67</v>
      </c>
      <c r="H79" s="12">
        <v>279.21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1.68</v>
      </c>
      <c r="X79" s="12">
        <v>698.04</v>
      </c>
      <c r="Y79" s="12">
        <v>2.5213</v>
      </c>
      <c r="Z79" s="12">
        <v>1047.08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10.45</v>
      </c>
      <c r="AP79" s="12">
        <v>4339.89</v>
      </c>
      <c r="AQ79" s="12">
        <v>0</v>
      </c>
      <c r="AR79" s="12">
        <v>0</v>
      </c>
      <c r="AS79" s="13">
        <f t="shared" si="4"/>
        <v>6364.22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2.22</v>
      </c>
      <c r="X80" s="12">
        <v>920.1</v>
      </c>
      <c r="Y80" s="12">
        <v>3.3232</v>
      </c>
      <c r="Z80" s="12">
        <v>1380.15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13.97</v>
      </c>
      <c r="AP80" s="12">
        <v>5801.74</v>
      </c>
      <c r="AQ80" s="12">
        <v>0</v>
      </c>
      <c r="AR80" s="12">
        <v>0</v>
      </c>
      <c r="AS80" s="13">
        <f t="shared" si="4"/>
        <v>8101.99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1.48</v>
      </c>
      <c r="X81" s="12">
        <v>616.47</v>
      </c>
      <c r="Y81" s="12">
        <v>2.2266</v>
      </c>
      <c r="Z81" s="12">
        <v>924.71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9.51</v>
      </c>
      <c r="AP81" s="12">
        <v>3949.5</v>
      </c>
      <c r="AQ81" s="12">
        <v>0</v>
      </c>
      <c r="AR81" s="12">
        <v>0</v>
      </c>
      <c r="AS81" s="13">
        <f t="shared" si="4"/>
        <v>5490.68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2.54</v>
      </c>
      <c r="H82" s="12">
        <v>1054.11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6.35</v>
      </c>
      <c r="X82" s="12">
        <v>2635.24</v>
      </c>
      <c r="Y82" s="12">
        <v>87.831</v>
      </c>
      <c r="Z82" s="12">
        <v>36476.21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30.96</v>
      </c>
      <c r="AP82" s="12">
        <v>12857.69</v>
      </c>
      <c r="AQ82" s="12">
        <v>0</v>
      </c>
      <c r="AR82" s="12">
        <v>0</v>
      </c>
      <c r="AS82" s="13">
        <f t="shared" si="4"/>
        <v>53023.25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5.05</v>
      </c>
      <c r="X83" s="12">
        <v>2097.76</v>
      </c>
      <c r="Y83" s="12">
        <v>33.969</v>
      </c>
      <c r="Z83" s="12">
        <v>14107.33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39.95</v>
      </c>
      <c r="AP83" s="12">
        <v>16591.24</v>
      </c>
      <c r="AQ83" s="12">
        <v>0</v>
      </c>
      <c r="AR83" s="12">
        <v>0</v>
      </c>
      <c r="AS83" s="13">
        <f t="shared" si="4"/>
        <v>32796.33</v>
      </c>
    </row>
    <row r="84" spans="1:45">
      <c r="A84" s="11" t="s">
        <v>187</v>
      </c>
      <c r="B84" s="12" t="s">
        <v>188</v>
      </c>
      <c r="C84" s="12">
        <v>41.29</v>
      </c>
      <c r="D84" s="12">
        <v>17148.98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4.13</v>
      </c>
      <c r="X84" s="12">
        <v>1714.9</v>
      </c>
      <c r="Y84" s="12">
        <v>6.194</v>
      </c>
      <c r="Z84" s="12">
        <v>2572.35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21.72</v>
      </c>
      <c r="AP84" s="12">
        <v>9020.32</v>
      </c>
      <c r="AQ84" s="12">
        <v>0</v>
      </c>
      <c r="AR84" s="12">
        <v>0</v>
      </c>
      <c r="AS84" s="13">
        <f t="shared" si="4"/>
        <v>30456.55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3.46</v>
      </c>
      <c r="X85" s="12">
        <v>1438.35</v>
      </c>
      <c r="Y85" s="12">
        <v>5.1951</v>
      </c>
      <c r="Z85" s="12">
        <v>2157.54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16.86</v>
      </c>
      <c r="AP85" s="12">
        <v>7001.96</v>
      </c>
      <c r="AQ85" s="12">
        <v>0</v>
      </c>
      <c r="AR85" s="12">
        <v>0</v>
      </c>
      <c r="AS85" s="13">
        <f t="shared" si="4"/>
        <v>10597.85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3</v>
      </c>
      <c r="X86" s="12">
        <v>1247.02</v>
      </c>
      <c r="Y86" s="12">
        <v>4.504</v>
      </c>
      <c r="Z86" s="12">
        <v>1870.5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25.22</v>
      </c>
      <c r="AP86" s="12">
        <v>10473.87</v>
      </c>
      <c r="AQ86" s="12">
        <v>0</v>
      </c>
      <c r="AR86" s="12">
        <v>0</v>
      </c>
      <c r="AS86" s="13">
        <f t="shared" si="4"/>
        <v>13591.39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4.58</v>
      </c>
      <c r="X87" s="12">
        <v>1903.11</v>
      </c>
      <c r="Y87" s="12">
        <v>6.8738</v>
      </c>
      <c r="Z87" s="12">
        <v>2854.67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22.43</v>
      </c>
      <c r="AP87" s="12">
        <v>9315.18</v>
      </c>
      <c r="AQ87" s="12">
        <v>0</v>
      </c>
      <c r="AR87" s="12">
        <v>0</v>
      </c>
      <c r="AS87" s="13">
        <f t="shared" si="4"/>
        <v>14072.96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24.63</v>
      </c>
      <c r="X88" s="12">
        <v>10229.63</v>
      </c>
      <c r="Y88" s="12">
        <v>36.9479</v>
      </c>
      <c r="Z88" s="12">
        <v>15344.44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111.86</v>
      </c>
      <c r="AP88" s="12">
        <v>46455.46</v>
      </c>
      <c r="AQ88" s="12">
        <v>0</v>
      </c>
      <c r="AR88" s="12">
        <v>0</v>
      </c>
      <c r="AS88" s="13">
        <f t="shared" si="4"/>
        <v>72029.53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1.84</v>
      </c>
      <c r="X89" s="12">
        <v>765.35</v>
      </c>
      <c r="Y89" s="12">
        <v>2.7629</v>
      </c>
      <c r="Z89" s="12">
        <v>1148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30.65</v>
      </c>
      <c r="AP89" s="12">
        <v>12735.08</v>
      </c>
      <c r="AQ89" s="12">
        <v>0</v>
      </c>
      <c r="AR89" s="12">
        <v>0</v>
      </c>
      <c r="AS89" s="13">
        <f t="shared" si="4"/>
        <v>14648.43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2.05</v>
      </c>
      <c r="X90" s="12">
        <v>849.99</v>
      </c>
      <c r="Y90" s="12">
        <v>3.07</v>
      </c>
      <c r="Z90" s="12">
        <v>1274.97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13.33</v>
      </c>
      <c r="AP90" s="12">
        <v>5535.95</v>
      </c>
      <c r="AQ90" s="12">
        <v>0</v>
      </c>
      <c r="AR90" s="12">
        <v>0</v>
      </c>
      <c r="AS90" s="13">
        <f t="shared" si="4"/>
        <v>7660.91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1.53</v>
      </c>
      <c r="X91" s="12">
        <v>634.66</v>
      </c>
      <c r="Y91" s="12">
        <v>2.2923</v>
      </c>
      <c r="Z91" s="12">
        <v>951.99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11.61</v>
      </c>
      <c r="AP91" s="12">
        <v>4821.63</v>
      </c>
      <c r="AQ91" s="12">
        <v>0</v>
      </c>
      <c r="AR91" s="12">
        <v>0</v>
      </c>
      <c r="AS91" s="13">
        <f t="shared" si="4"/>
        <v>6408.28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2.33</v>
      </c>
      <c r="X92" s="12">
        <v>969.56</v>
      </c>
      <c r="Y92" s="12">
        <v>3.5019</v>
      </c>
      <c r="Z92" s="12">
        <v>1454.32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13.65</v>
      </c>
      <c r="AP92" s="12">
        <v>5668.85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8092.73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4.52</v>
      </c>
      <c r="X93" s="12">
        <v>1876.37</v>
      </c>
      <c r="Y93" s="12">
        <v>6.7771</v>
      </c>
      <c r="Z93" s="12">
        <v>2814.52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24.35</v>
      </c>
      <c r="AP93" s="12">
        <v>10112.56</v>
      </c>
      <c r="AQ93" s="12">
        <v>0</v>
      </c>
      <c r="AR93" s="12">
        <v>0</v>
      </c>
      <c r="AS93" s="13">
        <f t="shared" si="5"/>
        <v>14803.45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1.34</v>
      </c>
      <c r="H94" s="12">
        <v>556.34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3.35</v>
      </c>
      <c r="X94" s="12">
        <v>1390.84</v>
      </c>
      <c r="Y94" s="12">
        <v>5.0235</v>
      </c>
      <c r="Z94" s="12">
        <v>2086.26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29.72</v>
      </c>
      <c r="AP94" s="12">
        <v>12342.72</v>
      </c>
      <c r="AQ94" s="12">
        <v>0</v>
      </c>
      <c r="AR94" s="12">
        <v>0</v>
      </c>
      <c r="AS94" s="13">
        <f t="shared" si="5"/>
        <v>16376.16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3.81</v>
      </c>
      <c r="X95" s="12">
        <v>1582.38</v>
      </c>
      <c r="Y95" s="12">
        <v>5.7153</v>
      </c>
      <c r="Z95" s="12">
        <v>2373.56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28.46</v>
      </c>
      <c r="AP95" s="12">
        <v>11819.44</v>
      </c>
      <c r="AQ95" s="12">
        <v>0</v>
      </c>
      <c r="AR95" s="12">
        <v>0</v>
      </c>
      <c r="AS95" s="13">
        <f t="shared" si="5"/>
        <v>15775.38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1.26</v>
      </c>
      <c r="X96" s="12">
        <v>521.24</v>
      </c>
      <c r="Y96" s="12">
        <v>1.8826</v>
      </c>
      <c r="Z96" s="12">
        <v>781.83</v>
      </c>
      <c r="AA96" s="12">
        <v>0</v>
      </c>
      <c r="AB96" s="12">
        <v>0</v>
      </c>
      <c r="AC96" s="12">
        <v>0.45</v>
      </c>
      <c r="AD96" s="12">
        <v>187.64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8.72</v>
      </c>
      <c r="AP96" s="12">
        <v>3621.42</v>
      </c>
      <c r="AQ96" s="12">
        <v>0</v>
      </c>
      <c r="AR96" s="12">
        <v>0</v>
      </c>
      <c r="AS96" s="13">
        <f t="shared" si="5"/>
        <v>5112.13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5.65</v>
      </c>
      <c r="X97" s="12">
        <v>2347.48</v>
      </c>
      <c r="Y97" s="12">
        <v>8.4787</v>
      </c>
      <c r="Z97" s="12">
        <v>3521.22</v>
      </c>
      <c r="AA97" s="12">
        <v>0</v>
      </c>
      <c r="AB97" s="12">
        <v>0</v>
      </c>
      <c r="AC97" s="12">
        <v>1.81</v>
      </c>
      <c r="AD97" s="12">
        <v>751.19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73.44</v>
      </c>
      <c r="AP97" s="12">
        <v>30499.63</v>
      </c>
      <c r="AQ97" s="12">
        <v>0</v>
      </c>
      <c r="AR97" s="12">
        <v>0</v>
      </c>
      <c r="AS97" s="13">
        <f t="shared" si="5"/>
        <v>37119.52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6.31</v>
      </c>
      <c r="X98" s="12">
        <v>2618.63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22.19</v>
      </c>
      <c r="AP98" s="12">
        <v>9215.51</v>
      </c>
      <c r="AQ98" s="12">
        <v>0</v>
      </c>
      <c r="AR98" s="12">
        <v>0</v>
      </c>
      <c r="AS98" s="13">
        <f t="shared" si="5"/>
        <v>11834.14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2.44</v>
      </c>
      <c r="X99" s="12">
        <v>1014.08</v>
      </c>
      <c r="Y99" s="12">
        <v>3.6626</v>
      </c>
      <c r="Z99" s="12">
        <v>1521.09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19.75</v>
      </c>
      <c r="AP99" s="12">
        <v>8202.17</v>
      </c>
      <c r="AQ99" s="12">
        <v>0</v>
      </c>
      <c r="AR99" s="12">
        <v>0</v>
      </c>
      <c r="AS99" s="13">
        <f t="shared" si="5"/>
        <v>10737.34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35.6</v>
      </c>
      <c r="X100" s="12">
        <v>14783.68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671.87</v>
      </c>
      <c r="AP100" s="12">
        <v>279027.61</v>
      </c>
      <c r="AQ100" s="12">
        <v>0</v>
      </c>
      <c r="AR100" s="12">
        <v>0</v>
      </c>
      <c r="AS100" s="13">
        <f t="shared" si="5"/>
        <v>293811.29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6.23</v>
      </c>
      <c r="X101" s="12">
        <v>2588.36</v>
      </c>
      <c r="Y101" s="12">
        <v>9.3487</v>
      </c>
      <c r="Z101" s="12">
        <v>3882.54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85</v>
      </c>
      <c r="AP101" s="12">
        <v>35300.5</v>
      </c>
      <c r="AQ101" s="12">
        <v>0</v>
      </c>
      <c r="AR101" s="12">
        <v>0</v>
      </c>
      <c r="AS101" s="13">
        <f t="shared" si="5"/>
        <v>41771.4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16.77</v>
      </c>
      <c r="X102" s="12">
        <v>6963.46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116.47</v>
      </c>
      <c r="AP102" s="12">
        <v>48369.99</v>
      </c>
      <c r="AQ102" s="12">
        <v>0</v>
      </c>
      <c r="AR102" s="12">
        <v>0</v>
      </c>
      <c r="AS102" s="13">
        <f t="shared" si="5"/>
        <v>55333.45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21.74</v>
      </c>
      <c r="X103" s="12">
        <v>9030.2</v>
      </c>
      <c r="Y103" s="12">
        <v>32.6158</v>
      </c>
      <c r="Z103" s="12">
        <v>13545.33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209.88</v>
      </c>
      <c r="AH103" s="12">
        <v>87163.16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347.05</v>
      </c>
      <c r="AP103" s="12">
        <v>144129.87</v>
      </c>
      <c r="AQ103" s="12">
        <v>0</v>
      </c>
      <c r="AR103" s="12">
        <v>0</v>
      </c>
      <c r="AS103" s="13">
        <f t="shared" si="5"/>
        <v>253868.56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4.43</v>
      </c>
      <c r="X104" s="12">
        <v>1840.07</v>
      </c>
      <c r="Y104" s="12">
        <v>6.646</v>
      </c>
      <c r="Z104" s="12">
        <v>2760.07</v>
      </c>
      <c r="AA104" s="12">
        <v>0</v>
      </c>
      <c r="AB104" s="12">
        <v>0</v>
      </c>
      <c r="AC104" s="12">
        <v>6.03</v>
      </c>
      <c r="AD104" s="12">
        <v>2502.47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69.14</v>
      </c>
      <c r="AP104" s="12">
        <v>28713.84</v>
      </c>
      <c r="AQ104" s="12">
        <v>0</v>
      </c>
      <c r="AR104" s="12">
        <v>0</v>
      </c>
      <c r="AS104" s="13">
        <f t="shared" si="5"/>
        <v>35816.45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48.83</v>
      </c>
      <c r="X105" s="12">
        <v>20280.55</v>
      </c>
      <c r="Y105" s="12">
        <v>0</v>
      </c>
      <c r="Z105" s="12">
        <v>0</v>
      </c>
      <c r="AA105" s="12">
        <v>0</v>
      </c>
      <c r="AB105" s="12">
        <v>0</v>
      </c>
      <c r="AC105" s="12">
        <v>10.55</v>
      </c>
      <c r="AD105" s="12">
        <v>4380.59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623.61</v>
      </c>
      <c r="AP105" s="12">
        <v>258985.23</v>
      </c>
      <c r="AQ105" s="12">
        <v>0</v>
      </c>
      <c r="AR105" s="12">
        <v>0</v>
      </c>
      <c r="AS105" s="13">
        <f t="shared" si="5"/>
        <v>283646.37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3.82</v>
      </c>
      <c r="X106" s="12">
        <v>1587.94</v>
      </c>
      <c r="Y106" s="12">
        <v>5.7354</v>
      </c>
      <c r="Z106" s="12">
        <v>2381.91</v>
      </c>
      <c r="AA106" s="12">
        <v>0</v>
      </c>
      <c r="AB106" s="12">
        <v>0</v>
      </c>
      <c r="AC106" s="12">
        <v>3.67</v>
      </c>
      <c r="AD106" s="12">
        <v>1524.42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73.19</v>
      </c>
      <c r="AP106" s="12">
        <v>30395.81</v>
      </c>
      <c r="AQ106" s="12">
        <v>0</v>
      </c>
      <c r="AR106" s="12">
        <v>0</v>
      </c>
      <c r="AS106" s="13">
        <f t="shared" si="5"/>
        <v>35890.08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14.99</v>
      </c>
      <c r="X107" s="12">
        <v>6226.8</v>
      </c>
      <c r="Y107" s="12">
        <v>22.4902</v>
      </c>
      <c r="Z107" s="12">
        <v>9340.17</v>
      </c>
      <c r="AA107" s="12">
        <v>0</v>
      </c>
      <c r="AB107" s="12">
        <v>0</v>
      </c>
      <c r="AC107" s="12">
        <v>14.18</v>
      </c>
      <c r="AD107" s="12">
        <v>5890.53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347.85</v>
      </c>
      <c r="AP107" s="12">
        <v>124535.6</v>
      </c>
      <c r="AQ107" s="12">
        <v>0</v>
      </c>
      <c r="AR107" s="12">
        <v>0</v>
      </c>
      <c r="AS107" s="13">
        <f t="shared" si="5"/>
        <v>145993.1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1.93</v>
      </c>
      <c r="H108" s="12">
        <v>801.07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4.82</v>
      </c>
      <c r="X108" s="12">
        <v>2002.7</v>
      </c>
      <c r="Y108" s="12">
        <v>7.2335</v>
      </c>
      <c r="Z108" s="12">
        <v>3004.05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77.98</v>
      </c>
      <c r="AP108" s="12">
        <v>32385.09</v>
      </c>
      <c r="AQ108" s="12">
        <v>0</v>
      </c>
      <c r="AR108" s="12">
        <v>0</v>
      </c>
      <c r="AS108" s="13">
        <f t="shared" si="5"/>
        <v>38192.91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56.83</v>
      </c>
      <c r="X109" s="12">
        <v>23600.96</v>
      </c>
      <c r="Y109" s="12">
        <v>85.243</v>
      </c>
      <c r="Z109" s="12">
        <v>35401.44</v>
      </c>
      <c r="AA109" s="12">
        <v>0</v>
      </c>
      <c r="AB109" s="12">
        <v>0</v>
      </c>
      <c r="AC109" s="12">
        <v>46.03</v>
      </c>
      <c r="AD109" s="12">
        <v>19116.78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787.65</v>
      </c>
      <c r="AP109" s="12">
        <v>327111.05</v>
      </c>
      <c r="AQ109" s="12">
        <v>0</v>
      </c>
      <c r="AR109" s="12">
        <v>0</v>
      </c>
      <c r="AS109" s="13">
        <f t="shared" si="5"/>
        <v>405230.23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58.49</v>
      </c>
      <c r="X110" s="12">
        <v>24291.77</v>
      </c>
      <c r="Y110" s="12">
        <v>87.7382</v>
      </c>
      <c r="Z110" s="12">
        <v>36437.65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435.35</v>
      </c>
      <c r="AP110" s="12">
        <v>180800.86</v>
      </c>
      <c r="AQ110" s="12">
        <v>0</v>
      </c>
      <c r="AR110" s="12">
        <v>0</v>
      </c>
      <c r="AS110" s="13">
        <f t="shared" si="5"/>
        <v>241530.28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0.56</v>
      </c>
      <c r="H111" s="11">
        <v>231.36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1.39</v>
      </c>
      <c r="X111" s="11">
        <v>578.39</v>
      </c>
      <c r="Y111" s="11">
        <v>2.0891</v>
      </c>
      <c r="Z111" s="11">
        <v>867.58</v>
      </c>
      <c r="AA111" s="11">
        <v>0</v>
      </c>
      <c r="AB111" s="11">
        <v>0</v>
      </c>
      <c r="AC111" s="11">
        <v>1.06</v>
      </c>
      <c r="AD111" s="11">
        <v>439.58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27.36</v>
      </c>
      <c r="AP111" s="11">
        <v>11362.61</v>
      </c>
      <c r="AQ111" s="11">
        <v>0</v>
      </c>
      <c r="AR111" s="11">
        <v>0</v>
      </c>
      <c r="AS111" s="13">
        <f t="shared" si="5"/>
        <v>13479.52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0.41</v>
      </c>
      <c r="H112" s="11">
        <v>171.31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1.03</v>
      </c>
      <c r="X112" s="11">
        <v>428.3</v>
      </c>
      <c r="Y112" s="11">
        <v>1.5469</v>
      </c>
      <c r="Z112" s="11">
        <v>642.42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26.23</v>
      </c>
      <c r="AP112" s="11">
        <v>8565.56</v>
      </c>
      <c r="AQ112" s="11">
        <v>0</v>
      </c>
      <c r="AR112" s="11">
        <v>0</v>
      </c>
      <c r="AS112" s="13">
        <f t="shared" si="5"/>
        <v>9807.59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21.84</v>
      </c>
      <c r="P113" s="11">
        <v>9068.08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2.39</v>
      </c>
      <c r="X113" s="11">
        <v>991.03</v>
      </c>
      <c r="Y113" s="11">
        <v>3.5795</v>
      </c>
      <c r="Z113" s="11">
        <v>1486.55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28.33</v>
      </c>
      <c r="AP113" s="11">
        <v>11765.45</v>
      </c>
      <c r="AQ113" s="11">
        <v>0</v>
      </c>
      <c r="AR113" s="11">
        <v>0</v>
      </c>
      <c r="AS113" s="13">
        <f t="shared" si="5"/>
        <v>23311.11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0.49</v>
      </c>
      <c r="H114" s="11">
        <v>203.95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1.23</v>
      </c>
      <c r="X114" s="11">
        <v>509.86</v>
      </c>
      <c r="Y114" s="11">
        <v>1.8415</v>
      </c>
      <c r="Z114" s="11">
        <v>764.77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17.73</v>
      </c>
      <c r="AP114" s="11">
        <v>7363.27</v>
      </c>
      <c r="AQ114" s="11">
        <v>0</v>
      </c>
      <c r="AR114" s="11">
        <v>0</v>
      </c>
      <c r="AS114" s="13">
        <f t="shared" si="5"/>
        <v>8841.85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50.05</v>
      </c>
      <c r="X115" s="11">
        <v>20786.89</v>
      </c>
      <c r="Y115" s="11">
        <v>75.079</v>
      </c>
      <c r="Z115" s="11">
        <v>31180.33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284.62</v>
      </c>
      <c r="AP115" s="11">
        <v>118202.69</v>
      </c>
      <c r="AQ115" s="11">
        <v>0</v>
      </c>
      <c r="AR115" s="11">
        <v>0</v>
      </c>
      <c r="AS115" s="13">
        <f t="shared" si="5"/>
        <v>170169.91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14.16</v>
      </c>
      <c r="X116" s="11">
        <v>5881.64</v>
      </c>
      <c r="Y116" s="11">
        <v>21.2435</v>
      </c>
      <c r="Z116" s="11">
        <v>8822.44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403.55</v>
      </c>
      <c r="AP116" s="11">
        <v>117632.48</v>
      </c>
      <c r="AQ116" s="11">
        <v>0</v>
      </c>
      <c r="AR116" s="11">
        <v>0</v>
      </c>
      <c r="AS116" s="13">
        <f t="shared" ref="AS111:AS135" si="6">H116+X116+Z116+AB116+AD116+AF116+AH116+AP116+N116+F116+D116+J116+L116+P116+R116+T116+V116+AJ116+AL116+AN116+AR116</f>
        <v>132336.56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254.2318</v>
      </c>
      <c r="Z117" s="12">
        <v>105582.48</v>
      </c>
      <c r="AA117" s="12">
        <v>916.41</v>
      </c>
      <c r="AB117" s="12">
        <v>380584.22</v>
      </c>
      <c r="AC117" s="12">
        <v>5.28</v>
      </c>
      <c r="AD117" s="12">
        <v>2194.25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488360.95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0.72</v>
      </c>
      <c r="X118" s="12">
        <v>298.48</v>
      </c>
      <c r="Y118" s="12">
        <v>1.078</v>
      </c>
      <c r="Z118" s="12">
        <v>447.68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5.59</v>
      </c>
      <c r="AP118" s="12">
        <v>2321.53</v>
      </c>
      <c r="AQ118" s="12">
        <v>0</v>
      </c>
      <c r="AR118" s="12">
        <v>0</v>
      </c>
      <c r="AS118" s="13">
        <f t="shared" si="6"/>
        <v>3067.69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4.91</v>
      </c>
      <c r="X119" s="12">
        <v>2040.29</v>
      </c>
      <c r="Y119" s="12">
        <v>7.3692</v>
      </c>
      <c r="Z119" s="12">
        <v>3060.42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29.96</v>
      </c>
      <c r="AP119" s="12">
        <v>12442.39</v>
      </c>
      <c r="AQ119" s="12">
        <v>0</v>
      </c>
      <c r="AR119" s="12">
        <v>0</v>
      </c>
      <c r="AS119" s="13">
        <f t="shared" si="6"/>
        <v>17543.1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1.27</v>
      </c>
      <c r="X120" s="12">
        <v>525.48</v>
      </c>
      <c r="Y120" s="12">
        <v>1.8979</v>
      </c>
      <c r="Z120" s="12">
        <v>788.19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5</v>
      </c>
      <c r="AP120" s="12">
        <v>2076.5</v>
      </c>
      <c r="AQ120" s="12">
        <v>0</v>
      </c>
      <c r="AR120" s="12">
        <v>0</v>
      </c>
      <c r="AS120" s="13">
        <f t="shared" si="6"/>
        <v>3390.17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1.25</v>
      </c>
      <c r="X121" s="12">
        <v>517.59</v>
      </c>
      <c r="Y121" s="12">
        <v>1.8695</v>
      </c>
      <c r="Z121" s="12">
        <v>776.38</v>
      </c>
      <c r="AA121" s="12">
        <v>0</v>
      </c>
      <c r="AB121" s="12">
        <v>0</v>
      </c>
      <c r="AC121" s="12">
        <v>2.04</v>
      </c>
      <c r="AD121" s="12">
        <v>848.84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10.09</v>
      </c>
      <c r="AP121" s="12">
        <v>4190.38</v>
      </c>
      <c r="AQ121" s="12">
        <v>0</v>
      </c>
      <c r="AR121" s="12">
        <v>0</v>
      </c>
      <c r="AS121" s="13">
        <f t="shared" si="6"/>
        <v>6333.19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45.81</v>
      </c>
      <c r="X122" s="12">
        <v>19022.82</v>
      </c>
      <c r="Y122" s="12">
        <v>68.7074</v>
      </c>
      <c r="Z122" s="12">
        <v>28534.19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321.53</v>
      </c>
      <c r="AP122" s="12">
        <v>133531.41</v>
      </c>
      <c r="AQ122" s="12">
        <v>0</v>
      </c>
      <c r="AR122" s="12">
        <v>0</v>
      </c>
      <c r="AS122" s="13">
        <f t="shared" si="6"/>
        <v>181088.42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20.37</v>
      </c>
      <c r="X123" s="14">
        <v>8459.95</v>
      </c>
      <c r="Y123" s="14">
        <v>30.5561</v>
      </c>
      <c r="Z123" s="14">
        <v>12689.93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314.83</v>
      </c>
      <c r="AP123" s="14">
        <v>130748.9</v>
      </c>
      <c r="AQ123" s="14">
        <v>0</v>
      </c>
      <c r="AR123" s="14">
        <v>0</v>
      </c>
      <c r="AS123" s="13">
        <f t="shared" si="6"/>
        <v>151898.78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2.19</v>
      </c>
      <c r="X124" s="15">
        <v>908.34</v>
      </c>
      <c r="Y124" s="15">
        <v>3.2807</v>
      </c>
      <c r="Z124" s="15">
        <v>1362.49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22.03</v>
      </c>
      <c r="AP124" s="15">
        <v>9149.06</v>
      </c>
      <c r="AQ124" s="15">
        <v>0</v>
      </c>
      <c r="AR124" s="15">
        <v>0</v>
      </c>
      <c r="AS124" s="13">
        <f t="shared" si="6"/>
        <v>11419.89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1.2</v>
      </c>
      <c r="H125" s="15">
        <v>498.78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3</v>
      </c>
      <c r="X125" s="15">
        <v>1246.94</v>
      </c>
      <c r="Y125" s="15">
        <v>4.5037</v>
      </c>
      <c r="Z125" s="15">
        <v>1870.38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52.49</v>
      </c>
      <c r="AP125" s="15">
        <v>21799.1</v>
      </c>
      <c r="AQ125" s="15">
        <v>0</v>
      </c>
      <c r="AR125" s="15">
        <v>0</v>
      </c>
      <c r="AS125" s="13">
        <f t="shared" si="6"/>
        <v>25415.2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3.04</v>
      </c>
      <c r="X127" s="15">
        <v>1262.89</v>
      </c>
      <c r="Y127" s="15">
        <v>4.5613</v>
      </c>
      <c r="Z127" s="15">
        <v>1894.31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180</v>
      </c>
      <c r="AH127" s="15">
        <v>74754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12.82</v>
      </c>
      <c r="AP127" s="15">
        <v>5324.15</v>
      </c>
      <c r="AQ127" s="15">
        <v>0</v>
      </c>
      <c r="AR127" s="15">
        <v>0</v>
      </c>
      <c r="AS127" s="13">
        <f t="shared" si="6"/>
        <v>83235.35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0.28</v>
      </c>
      <c r="X128" s="15">
        <v>115.12</v>
      </c>
      <c r="Y128" s="15">
        <v>0.4158</v>
      </c>
      <c r="Z128" s="15">
        <v>172.68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25.43</v>
      </c>
      <c r="AP128" s="15">
        <v>2302.42</v>
      </c>
      <c r="AQ128" s="15">
        <v>0</v>
      </c>
      <c r="AR128" s="15">
        <v>0</v>
      </c>
      <c r="AS128" s="13">
        <f t="shared" si="6"/>
        <v>2590.22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23.47</v>
      </c>
      <c r="X129" s="15">
        <v>9748.09</v>
      </c>
      <c r="Y129" s="15">
        <v>35.2085</v>
      </c>
      <c r="Z129" s="15">
        <v>14622.1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344.83</v>
      </c>
      <c r="AP129" s="15">
        <v>143207.9</v>
      </c>
      <c r="AQ129" s="15">
        <v>0</v>
      </c>
      <c r="AR129" s="15">
        <v>0</v>
      </c>
      <c r="AS129" s="13">
        <f t="shared" si="6"/>
        <v>167578.09</v>
      </c>
    </row>
    <row r="130" s="3" customFormat="1" spans="1:45">
      <c r="A130" s="15" t="s">
        <v>279</v>
      </c>
      <c r="B130" s="15" t="s">
        <v>280</v>
      </c>
      <c r="C130" s="15">
        <v>63.15</v>
      </c>
      <c r="D130" s="15">
        <v>26228.06</v>
      </c>
      <c r="E130" s="15">
        <v>0</v>
      </c>
      <c r="F130" s="15">
        <v>0</v>
      </c>
      <c r="G130" s="15">
        <v>2.53</v>
      </c>
      <c r="H130" s="15">
        <v>1049.13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6.32</v>
      </c>
      <c r="X130" s="15">
        <v>2622.83</v>
      </c>
      <c r="Y130" s="15">
        <v>9.4732</v>
      </c>
      <c r="Z130" s="15">
        <v>3934.22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9.43</v>
      </c>
      <c r="AP130" s="15">
        <v>3916.28</v>
      </c>
      <c r="AQ130" s="15">
        <v>0</v>
      </c>
      <c r="AR130" s="15">
        <v>0</v>
      </c>
      <c r="AS130" s="13">
        <f t="shared" si="6"/>
        <v>37750.52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0.2</v>
      </c>
      <c r="X131" s="15">
        <v>81.4</v>
      </c>
      <c r="Y131" s="15">
        <v>0.294</v>
      </c>
      <c r="Z131" s="15">
        <v>122.1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6.56</v>
      </c>
      <c r="AP131" s="15">
        <v>1627.98</v>
      </c>
      <c r="AQ131" s="15">
        <v>0</v>
      </c>
      <c r="AR131" s="15">
        <v>0</v>
      </c>
      <c r="AS131" s="13">
        <f t="shared" si="6"/>
        <v>1831.48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0.21</v>
      </c>
      <c r="X132" s="15">
        <v>86.38</v>
      </c>
      <c r="Y132" s="15">
        <v>0.312</v>
      </c>
      <c r="Z132" s="15">
        <v>129.57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5.55</v>
      </c>
      <c r="AP132" s="15">
        <v>1727.65</v>
      </c>
      <c r="AQ132" s="15">
        <v>0</v>
      </c>
      <c r="AR132" s="15">
        <v>0</v>
      </c>
      <c r="AS132" s="13">
        <f t="shared" si="6"/>
        <v>1943.6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2.74</v>
      </c>
      <c r="X133" s="15">
        <v>1136.51</v>
      </c>
      <c r="Y133" s="15">
        <v>4.1049</v>
      </c>
      <c r="Z133" s="15">
        <v>1704.76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17.92</v>
      </c>
      <c r="AP133" s="15">
        <v>7442.18</v>
      </c>
      <c r="AQ133" s="15">
        <v>0</v>
      </c>
      <c r="AR133" s="15">
        <v>0</v>
      </c>
      <c r="AS133" s="13">
        <f t="shared" si="6"/>
        <v>10283.45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0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7.56</v>
      </c>
      <c r="AH135" s="15">
        <v>3139.67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3139.67</v>
      </c>
    </row>
    <row r="136" spans="1:45">
      <c r="A136" s="16" t="s">
        <v>290</v>
      </c>
      <c r="B136" s="16"/>
      <c r="C136" s="14">
        <f>SUM(C4:C135)</f>
        <v>104.44</v>
      </c>
      <c r="D136" s="14">
        <f t="shared" ref="D136:P136" si="7">SUM(D4:D135)</f>
        <v>43377.04</v>
      </c>
      <c r="E136" s="14">
        <f t="shared" si="7"/>
        <v>0</v>
      </c>
      <c r="F136" s="14">
        <f t="shared" si="7"/>
        <v>0</v>
      </c>
      <c r="G136" s="14">
        <f t="shared" si="7"/>
        <v>15.25</v>
      </c>
      <c r="H136" s="14">
        <f t="shared" si="7"/>
        <v>6330</v>
      </c>
      <c r="I136" s="14">
        <f t="shared" si="7"/>
        <v>0</v>
      </c>
      <c r="J136" s="14">
        <f t="shared" si="7"/>
        <v>0</v>
      </c>
      <c r="K136" s="14">
        <f t="shared" si="7"/>
        <v>0</v>
      </c>
      <c r="L136" s="14">
        <f t="shared" si="7"/>
        <v>0</v>
      </c>
      <c r="M136" s="14">
        <f t="shared" si="7"/>
        <v>0</v>
      </c>
      <c r="N136" s="14">
        <f t="shared" si="7"/>
        <v>0</v>
      </c>
      <c r="O136" s="14">
        <f t="shared" si="7"/>
        <v>21.84</v>
      </c>
      <c r="P136" s="14">
        <f t="shared" si="7"/>
        <v>9068.08</v>
      </c>
      <c r="Q136" s="14">
        <f t="shared" ref="Q136:W136" si="8">SUM(Q4:Q135)</f>
        <v>0</v>
      </c>
      <c r="R136" s="14">
        <f t="shared" si="8"/>
        <v>0</v>
      </c>
      <c r="S136" s="14">
        <f t="shared" si="8"/>
        <v>0</v>
      </c>
      <c r="T136" s="14">
        <f t="shared" si="8"/>
        <v>0</v>
      </c>
      <c r="U136" s="14">
        <f t="shared" si="8"/>
        <v>0</v>
      </c>
      <c r="V136" s="14">
        <f t="shared" si="8"/>
        <v>0</v>
      </c>
      <c r="W136" s="14">
        <f t="shared" si="8"/>
        <v>3297.57</v>
      </c>
      <c r="X136" s="14">
        <f t="shared" ref="X136:AI136" si="9">SUM(X4:X135)</f>
        <v>1378977.21</v>
      </c>
      <c r="Y136" s="14">
        <f t="shared" si="9"/>
        <v>5578.0836</v>
      </c>
      <c r="Z136" s="14">
        <f t="shared" si="9"/>
        <v>2323638.71</v>
      </c>
      <c r="AA136" s="14">
        <f t="shared" si="9"/>
        <v>35990.83</v>
      </c>
      <c r="AB136" s="14">
        <f t="shared" si="9"/>
        <v>15086722.99</v>
      </c>
      <c r="AC136" s="14">
        <f t="shared" si="9"/>
        <v>2034.88</v>
      </c>
      <c r="AD136" s="14">
        <f t="shared" si="9"/>
        <v>850347.2</v>
      </c>
      <c r="AE136" s="14">
        <f t="shared" si="9"/>
        <v>0</v>
      </c>
      <c r="AF136" s="14">
        <f t="shared" si="9"/>
        <v>0</v>
      </c>
      <c r="AG136" s="14">
        <f t="shared" si="9"/>
        <v>9969.47</v>
      </c>
      <c r="AH136" s="14">
        <f t="shared" si="9"/>
        <v>4146473</v>
      </c>
      <c r="AI136" s="14">
        <f t="shared" si="9"/>
        <v>0</v>
      </c>
      <c r="AJ136" s="14">
        <f t="shared" ref="AJ136:AS136" si="10">SUM(AJ4:AJ135)</f>
        <v>0</v>
      </c>
      <c r="AK136" s="14">
        <f t="shared" si="10"/>
        <v>0</v>
      </c>
      <c r="AL136" s="14">
        <f t="shared" si="10"/>
        <v>0</v>
      </c>
      <c r="AM136" s="14">
        <f t="shared" si="10"/>
        <v>0</v>
      </c>
      <c r="AN136" s="14">
        <f t="shared" si="10"/>
        <v>0</v>
      </c>
      <c r="AO136" s="14">
        <f t="shared" si="10"/>
        <v>6784.3</v>
      </c>
      <c r="AP136" s="14">
        <f t="shared" si="10"/>
        <v>2723985.09</v>
      </c>
      <c r="AQ136" s="14">
        <f t="shared" si="10"/>
        <v>0</v>
      </c>
      <c r="AR136" s="14">
        <f t="shared" si="10"/>
        <v>0</v>
      </c>
      <c r="AS136" s="13">
        <f t="shared" si="10"/>
        <v>26528841.35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36:B136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2024-07-25T01:27:28Z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