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685" windowHeight="117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<sst xmlns="http://schemas.openxmlformats.org/spreadsheetml/2006/main" count="288" uniqueCount="280">
  <si>
    <t>2024年4月补偿费用分项月报</t>
  </si>
  <si>
    <t>电厂</t>
  </si>
  <si>
    <t>简称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</si>
  <si>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</si>
  <si>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</si>
  <si>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</si>
  <si>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</si>
  <si>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</si>
  <si>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</si>
  <si>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</si>
  <si>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</si>
  <si>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</si>
  <si>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</si>
  <si>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</si>
  <si>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</si>
  <si>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</si>
  <si>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</si>
  <si>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</si>
  <si>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</si>
  <si>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</si>
  <si>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</si>
  <si>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</si>
  <si>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</si>
  <si>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</si>
  <si>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</si>
  <si>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</si>
  <si>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</si>
  <si>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</si>
  <si>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</si>
  <si>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</si>
  <si>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</si>
  <si>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</si>
  <si>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</si>
  <si>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</si>
  <si>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</si>
  <si>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</si>
  <si>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</si>
  <si>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</si>
  <si>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</si>
  <si>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</si>
  <si>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</si>
  <si>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</si>
  <si>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</si>
  <si>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</si>
  <si>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</si>
  <si>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</si>
  <si>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</si>
  <si>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</si>
  <si>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</si>
  <si>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</si>
  <si>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</si>
  <si>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</si>
  <si>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</si>
  <si>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</si>
  <si>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</si>
  <si>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</si>
  <si>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</si>
  <si>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</si>
  <si>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</si>
  <si>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</si>
  <si>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</si>
  <si>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</si>
  <si>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</si>
  <si>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</si>
  <si>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</si>
  <si>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</si>
  <si>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</si>
  <si>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</si>
  <si>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</si>
  <si>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</si>
  <si>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</si>
  <si>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</si>
  <si>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</si>
  <si>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</si>
  <si>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</si>
  <si>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</si>
  <si>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</si>
  <si>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</si>
  <si>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</si>
  <si>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</si>
  <si>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</si>
  <si>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</si>
  <si>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</si>
  <si>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</si>
  <si>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</si>
  <si>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</si>
  <si>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</si>
  <si>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</si>
  <si>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</si>
  <si>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</si>
  <si>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</si>
  <si>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</si>
  <si>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</si>
  <si>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</si>
  <si>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</si>
  <si>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</si>
  <si>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</si>
  <si>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</si>
  <si>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</si>
  <si>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</si>
  <si>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</si>
  <si>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</si>
  <si>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</si>
  <si>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</si>
  <si>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</si>
  <si>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</si>
  <si>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</si>
  <si>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</si>
  <si>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</si>
  <si>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</si>
  <si>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</si>
  <si>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</si>
  <si>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</si>
  <si>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</si>
  <si>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</si>
  <si>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</si>
  <si>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</si>
  <si>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</si>
  <si>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</si>
  <si>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</si>
  <si>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</si>
  <si>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</si>
  <si>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</si>
  <si>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</si>
  <si>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</si>
  <si>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</si>
  <si>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</si>
  <si>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</si>
  <si>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</si>
  <si>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</si>
  <si>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</si>
  <si>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国能浙江北仑第一发电有限公司（光伏）</t>
  </si>
  <si>
    <t>北厂站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</si>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</sst>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6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1" fillId="0" borderId="9" xfId="0" applyNumberFormat="1" applyFont="1" applyFill="1" applyBorder="1" applyAlignment="1"/>
    <xf numFmtId="176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5"/>
  <sheetViews>
    <sheetView tabSelected="1" zoomScale="75" zoomScaleNormal="75" workbookViewId="0">
      <pane xSplit="1" ySplit="3" topLeftCell="B94" activePane="bottomRight" state="frozen"/>
      <selection/>
      <selection pane="topRight"/>
      <selection pane="bottomLeft"/>
      <selection pane="bottomRight" activeCell="N97" sqref="N97"/>
    </sheetView>
  </sheetViews>
  <sheetFormatPr defaultColWidth="9" defaultRowHeight="13.5"/>
  <cols>
    <col min="1" max="1" width="43" style="3" customWidth="1"/>
    <col min="2" max="2" width="14.8333333333333" style="3" customWidth="1"/>
    <col min="3" max="3" width="14.3333333333333" style="3" customWidth="1"/>
    <col min="4" max="4" width="15.375" style="3" customWidth="1"/>
    <col min="5" max="6" width="15.125" style="3" customWidth="1"/>
    <col min="7" max="7" width="21.375" style="3" customWidth="1"/>
    <col min="8" max="8" width="15.6666666666667" style="3" customWidth="1"/>
    <col min="9" max="9" width="17.6666666666667" style="3" customWidth="1"/>
    <col min="10" max="10" width="15.125" style="3" customWidth="1"/>
    <col min="11" max="11" width="21.375" style="3" customWidth="1"/>
    <col min="12" max="12" width="15.125" style="3" customWidth="1"/>
    <col min="13" max="13" width="14.125" style="3"/>
    <col min="14" max="16384" width="9" style="3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>
      <c r="A3" s="7"/>
      <c r="B3" s="8"/>
      <c r="C3" s="7" t="s">
        <v>14</v>
      </c>
      <c r="D3" s="7" t="s">
        <v>14</v>
      </c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16</v>
      </c>
    </row>
    <row r="4" s="1" customFormat="1" ht="15.75" spans="1:13">
      <c r="A4" s="9" t="s">
        <v>17</v>
      </c>
      <c r="B4" s="9" t="s">
        <v>18</v>
      </c>
      <c r="C4" s="10">
        <v>0</v>
      </c>
      <c r="D4" s="11">
        <v>1411526.54</v>
      </c>
      <c r="E4" s="11">
        <v>1125.3</v>
      </c>
      <c r="F4" s="11">
        <v>710414.1</v>
      </c>
      <c r="G4" s="11">
        <v>165329.6</v>
      </c>
      <c r="H4" s="11">
        <v>0</v>
      </c>
      <c r="I4" s="11">
        <v>0</v>
      </c>
      <c r="J4" s="11">
        <v>0</v>
      </c>
      <c r="K4" s="11">
        <v>0</v>
      </c>
      <c r="L4" s="14">
        <v>0</v>
      </c>
      <c r="M4" s="15">
        <f>SUM(C4:L4)</f>
        <v>2288395.54</v>
      </c>
    </row>
    <row r="5" s="1" customFormat="1" ht="15.75" spans="1:13">
      <c r="A5" s="9" t="s">
        <v>19</v>
      </c>
      <c r="B5" s="9" t="s">
        <v>20</v>
      </c>
      <c r="C5" s="12">
        <v>0</v>
      </c>
      <c r="D5" s="13">
        <v>967449.83</v>
      </c>
      <c r="E5" s="13">
        <v>547.65</v>
      </c>
      <c r="F5" s="13">
        <v>453127.5</v>
      </c>
      <c r="G5" s="13">
        <v>88723.4</v>
      </c>
      <c r="H5" s="13">
        <v>0</v>
      </c>
      <c r="I5" s="13">
        <v>0</v>
      </c>
      <c r="J5" s="13">
        <v>0</v>
      </c>
      <c r="K5" s="13">
        <v>0</v>
      </c>
      <c r="L5" s="16">
        <v>0</v>
      </c>
      <c r="M5" s="15">
        <f t="shared" ref="M5:M41" si="0">SUM(C5:L5)</f>
        <v>1509848.38</v>
      </c>
    </row>
    <row r="6" s="1" customFormat="1" ht="15.75" spans="1:13">
      <c r="A6" s="9" t="s">
        <v>21</v>
      </c>
      <c r="B6" s="9" t="s">
        <v>22</v>
      </c>
      <c r="C6" s="12">
        <v>0</v>
      </c>
      <c r="D6" s="13">
        <v>736123.95</v>
      </c>
      <c r="E6" s="13">
        <v>0</v>
      </c>
      <c r="F6" s="13">
        <v>578287.5</v>
      </c>
      <c r="G6" s="13">
        <v>144761</v>
      </c>
      <c r="H6" s="13">
        <v>0</v>
      </c>
      <c r="I6" s="13">
        <v>0</v>
      </c>
      <c r="J6" s="13">
        <v>0</v>
      </c>
      <c r="K6" s="13">
        <v>0</v>
      </c>
      <c r="L6" s="16">
        <v>0</v>
      </c>
      <c r="M6" s="15">
        <f t="shared" si="0"/>
        <v>1459172.45</v>
      </c>
    </row>
    <row r="7" s="1" customFormat="1" ht="15.75" spans="1:13">
      <c r="A7" s="9" t="s">
        <v>23</v>
      </c>
      <c r="B7" s="9" t="s">
        <v>24</v>
      </c>
      <c r="C7" s="12">
        <v>0</v>
      </c>
      <c r="D7" s="13">
        <v>895319.95</v>
      </c>
      <c r="E7" s="13">
        <v>1118.25</v>
      </c>
      <c r="F7" s="13">
        <v>722540</v>
      </c>
      <c r="G7" s="13">
        <v>280416.2</v>
      </c>
      <c r="H7" s="13">
        <v>0</v>
      </c>
      <c r="I7" s="13">
        <v>0</v>
      </c>
      <c r="J7" s="13">
        <v>0</v>
      </c>
      <c r="K7" s="13">
        <v>0</v>
      </c>
      <c r="L7" s="16">
        <v>0</v>
      </c>
      <c r="M7" s="15">
        <f t="shared" si="0"/>
        <v>1899394.4</v>
      </c>
    </row>
    <row r="8" s="1" customFormat="1" ht="15.75" spans="1:13">
      <c r="A8" s="9" t="s">
        <v>25</v>
      </c>
      <c r="B8" s="9" t="s">
        <v>26</v>
      </c>
      <c r="C8" s="12">
        <v>0</v>
      </c>
      <c r="D8" s="13">
        <v>269.46</v>
      </c>
      <c r="E8" s="13">
        <v>31549.35</v>
      </c>
      <c r="F8" s="13">
        <v>78401.63</v>
      </c>
      <c r="G8" s="13">
        <v>53920.7</v>
      </c>
      <c r="H8" s="13">
        <v>0</v>
      </c>
      <c r="I8" s="13">
        <v>0</v>
      </c>
      <c r="J8" s="13">
        <v>0</v>
      </c>
      <c r="K8" s="13">
        <v>0</v>
      </c>
      <c r="L8" s="16">
        <v>0</v>
      </c>
      <c r="M8" s="15">
        <f t="shared" si="0"/>
        <v>164141.14</v>
      </c>
    </row>
    <row r="9" s="1" customFormat="1" ht="15.75" spans="1:13">
      <c r="A9" s="9" t="s">
        <v>27</v>
      </c>
      <c r="B9" s="9" t="s">
        <v>28</v>
      </c>
      <c r="C9" s="12">
        <v>0</v>
      </c>
      <c r="D9" s="13">
        <v>874630.81</v>
      </c>
      <c r="E9" s="13">
        <v>11665.95</v>
      </c>
      <c r="F9" s="13">
        <v>435080.25</v>
      </c>
      <c r="G9" s="13">
        <v>130307.2</v>
      </c>
      <c r="H9" s="13">
        <v>0</v>
      </c>
      <c r="I9" s="13">
        <v>421806.4</v>
      </c>
      <c r="J9" s="13">
        <v>0</v>
      </c>
      <c r="K9" s="13">
        <v>0</v>
      </c>
      <c r="L9" s="16">
        <v>0</v>
      </c>
      <c r="M9" s="15">
        <f t="shared" si="0"/>
        <v>1873490.61</v>
      </c>
    </row>
    <row r="10" s="1" customFormat="1" ht="15.75" spans="1:13">
      <c r="A10" s="9" t="s">
        <v>29</v>
      </c>
      <c r="B10" s="9" t="s">
        <v>30</v>
      </c>
      <c r="C10" s="12">
        <v>0</v>
      </c>
      <c r="D10" s="13">
        <v>657329.95</v>
      </c>
      <c r="E10" s="13">
        <v>288.45</v>
      </c>
      <c r="F10" s="13">
        <v>300257.1</v>
      </c>
      <c r="G10" s="13">
        <v>55091.5</v>
      </c>
      <c r="H10" s="13">
        <v>0</v>
      </c>
      <c r="I10" s="13">
        <v>0</v>
      </c>
      <c r="J10" s="13">
        <v>0</v>
      </c>
      <c r="K10" s="13">
        <v>0</v>
      </c>
      <c r="L10" s="16">
        <v>0</v>
      </c>
      <c r="M10" s="15">
        <f t="shared" si="0"/>
        <v>1012967</v>
      </c>
    </row>
    <row r="11" s="1" customFormat="1" ht="15.75" spans="1:13">
      <c r="A11" s="9" t="s">
        <v>31</v>
      </c>
      <c r="B11" s="9" t="s">
        <v>32</v>
      </c>
      <c r="C11" s="12">
        <v>0</v>
      </c>
      <c r="D11" s="13">
        <v>2764381.24</v>
      </c>
      <c r="E11" s="13">
        <v>100396.95</v>
      </c>
      <c r="F11" s="13">
        <v>213091.4</v>
      </c>
      <c r="G11" s="13">
        <v>323600.6</v>
      </c>
      <c r="H11" s="13">
        <v>0</v>
      </c>
      <c r="I11" s="13">
        <v>0</v>
      </c>
      <c r="J11" s="13">
        <v>0</v>
      </c>
      <c r="K11" s="13">
        <v>0</v>
      </c>
      <c r="L11" s="16">
        <v>0</v>
      </c>
      <c r="M11" s="15">
        <f t="shared" si="0"/>
        <v>3401470.19</v>
      </c>
    </row>
    <row r="12" s="1" customFormat="1" ht="15.75" spans="1:13">
      <c r="A12" s="9" t="s">
        <v>33</v>
      </c>
      <c r="B12" s="9" t="s">
        <v>34</v>
      </c>
      <c r="C12" s="12">
        <v>0</v>
      </c>
      <c r="D12" s="13">
        <v>305662.95</v>
      </c>
      <c r="E12" s="13">
        <v>9617.7</v>
      </c>
      <c r="F12" s="13">
        <v>118781.85</v>
      </c>
      <c r="G12" s="13">
        <v>30357.4</v>
      </c>
      <c r="H12" s="13">
        <v>0</v>
      </c>
      <c r="I12" s="13">
        <v>0</v>
      </c>
      <c r="J12" s="13">
        <v>0</v>
      </c>
      <c r="K12" s="13">
        <v>0</v>
      </c>
      <c r="L12" s="16">
        <v>0</v>
      </c>
      <c r="M12" s="15">
        <f t="shared" si="0"/>
        <v>464419.9</v>
      </c>
    </row>
    <row r="13" s="1" customFormat="1" ht="15.75" spans="1:13">
      <c r="A13" s="9" t="s">
        <v>35</v>
      </c>
      <c r="B13" s="9" t="s">
        <v>36</v>
      </c>
      <c r="C13" s="12">
        <v>0</v>
      </c>
      <c r="D13" s="13">
        <v>0</v>
      </c>
      <c r="E13" s="13">
        <v>35965.05</v>
      </c>
      <c r="F13" s="13">
        <v>0</v>
      </c>
      <c r="G13" s="13">
        <v>15914.7</v>
      </c>
      <c r="H13" s="13">
        <v>0</v>
      </c>
      <c r="I13" s="13">
        <v>0</v>
      </c>
      <c r="J13" s="13">
        <v>0</v>
      </c>
      <c r="K13" s="13">
        <v>0</v>
      </c>
      <c r="L13" s="16">
        <v>0</v>
      </c>
      <c r="M13" s="15">
        <v>0</v>
      </c>
    </row>
    <row r="14" s="1" customFormat="1" ht="15.75" spans="1:13">
      <c r="A14" s="9" t="s">
        <v>37</v>
      </c>
      <c r="B14" s="9" t="s">
        <v>38</v>
      </c>
      <c r="C14" s="12">
        <v>0</v>
      </c>
      <c r="D14" s="13">
        <v>1601100.52</v>
      </c>
      <c r="E14" s="13">
        <v>15677.85</v>
      </c>
      <c r="F14" s="13">
        <v>733382.1</v>
      </c>
      <c r="G14" s="13">
        <v>224864.8</v>
      </c>
      <c r="H14" s="13">
        <v>0</v>
      </c>
      <c r="I14" s="13">
        <v>0</v>
      </c>
      <c r="J14" s="13">
        <v>0</v>
      </c>
      <c r="K14" s="13">
        <v>0</v>
      </c>
      <c r="L14" s="16">
        <v>0</v>
      </c>
      <c r="M14" s="15">
        <f>SUM(C14:L14)</f>
        <v>2575025.27</v>
      </c>
    </row>
    <row r="15" s="1" customFormat="1" ht="15.75" spans="1:13">
      <c r="A15" s="9" t="s">
        <v>39</v>
      </c>
      <c r="B15" s="9" t="s">
        <v>40</v>
      </c>
      <c r="C15" s="12">
        <v>0</v>
      </c>
      <c r="D15" s="13">
        <v>688212.81</v>
      </c>
      <c r="E15" s="13">
        <v>1401.9</v>
      </c>
      <c r="F15" s="13">
        <v>239007.65</v>
      </c>
      <c r="G15" s="13">
        <v>35492.4</v>
      </c>
      <c r="H15" s="13">
        <v>0</v>
      </c>
      <c r="I15" s="13">
        <v>0</v>
      </c>
      <c r="J15" s="13">
        <v>0</v>
      </c>
      <c r="K15" s="13">
        <v>0</v>
      </c>
      <c r="L15" s="16">
        <v>0</v>
      </c>
      <c r="M15" s="15">
        <f t="shared" si="0"/>
        <v>964114.76</v>
      </c>
    </row>
    <row r="16" s="1" customFormat="1" ht="15.75" spans="1:13">
      <c r="A16" s="9" t="s">
        <v>41</v>
      </c>
      <c r="B16" s="9" t="s">
        <v>42</v>
      </c>
      <c r="C16" s="12">
        <v>0</v>
      </c>
      <c r="D16" s="13">
        <v>617191.94</v>
      </c>
      <c r="E16" s="13">
        <v>10852.05</v>
      </c>
      <c r="F16" s="13">
        <v>371716.7</v>
      </c>
      <c r="G16" s="13">
        <v>68862</v>
      </c>
      <c r="H16" s="13">
        <v>0</v>
      </c>
      <c r="I16" s="13">
        <v>0</v>
      </c>
      <c r="J16" s="13">
        <v>0</v>
      </c>
      <c r="K16" s="13">
        <v>0</v>
      </c>
      <c r="L16" s="16">
        <v>0</v>
      </c>
      <c r="M16" s="15">
        <f t="shared" si="0"/>
        <v>1068622.69</v>
      </c>
    </row>
    <row r="17" s="1" customFormat="1" ht="15.75" spans="1:13">
      <c r="A17" s="9" t="s">
        <v>43</v>
      </c>
      <c r="B17" s="9" t="s">
        <v>44</v>
      </c>
      <c r="C17" s="12">
        <v>0</v>
      </c>
      <c r="D17" s="13">
        <v>1017924.45</v>
      </c>
      <c r="E17" s="13">
        <v>13.5</v>
      </c>
      <c r="F17" s="13">
        <v>475261.5</v>
      </c>
      <c r="G17" s="13">
        <v>122485.4</v>
      </c>
      <c r="H17" s="13">
        <v>0</v>
      </c>
      <c r="I17" s="13">
        <v>0</v>
      </c>
      <c r="J17" s="13">
        <v>0</v>
      </c>
      <c r="K17" s="13">
        <v>0</v>
      </c>
      <c r="L17" s="16">
        <v>0</v>
      </c>
      <c r="M17" s="15">
        <f t="shared" si="0"/>
        <v>1615684.85</v>
      </c>
    </row>
    <row r="18" s="1" customFormat="1" ht="15.75" spans="1:13">
      <c r="A18" s="9" t="s">
        <v>45</v>
      </c>
      <c r="B18" s="9" t="s">
        <v>46</v>
      </c>
      <c r="C18" s="12">
        <v>0</v>
      </c>
      <c r="D18" s="13">
        <v>979615.83</v>
      </c>
      <c r="E18" s="13">
        <v>3818.4</v>
      </c>
      <c r="F18" s="13">
        <v>647844.75</v>
      </c>
      <c r="G18" s="13">
        <v>172564.8</v>
      </c>
      <c r="H18" s="13">
        <v>0</v>
      </c>
      <c r="I18" s="13">
        <v>2181440</v>
      </c>
      <c r="J18" s="13">
        <v>0</v>
      </c>
      <c r="K18" s="13">
        <v>0</v>
      </c>
      <c r="L18" s="16">
        <v>0</v>
      </c>
      <c r="M18" s="15">
        <f t="shared" si="0"/>
        <v>3985283.78</v>
      </c>
    </row>
    <row r="19" s="1" customFormat="1" ht="15.75" spans="1:13">
      <c r="A19" s="9" t="s">
        <v>47</v>
      </c>
      <c r="B19" s="9" t="s">
        <v>48</v>
      </c>
      <c r="C19" s="12">
        <v>0</v>
      </c>
      <c r="D19" s="13">
        <v>1001205.63</v>
      </c>
      <c r="E19" s="13">
        <v>0</v>
      </c>
      <c r="F19" s="13">
        <v>376101.68</v>
      </c>
      <c r="G19" s="13">
        <v>110764.8</v>
      </c>
      <c r="H19" s="13">
        <v>0</v>
      </c>
      <c r="I19" s="13">
        <v>0</v>
      </c>
      <c r="J19" s="13">
        <v>0</v>
      </c>
      <c r="K19" s="13">
        <v>0</v>
      </c>
      <c r="L19" s="16">
        <v>0</v>
      </c>
      <c r="M19" s="15">
        <f t="shared" si="0"/>
        <v>1488072.11</v>
      </c>
    </row>
    <row r="20" s="1" customFormat="1" ht="15.75" spans="1:13">
      <c r="A20" s="9" t="s">
        <v>49</v>
      </c>
      <c r="B20" s="9" t="s">
        <v>50</v>
      </c>
      <c r="C20" s="12">
        <v>0</v>
      </c>
      <c r="D20" s="13">
        <v>26582.22</v>
      </c>
      <c r="E20" s="13">
        <v>48.9</v>
      </c>
      <c r="F20" s="13">
        <v>0</v>
      </c>
      <c r="G20" s="13">
        <v>43540.2</v>
      </c>
      <c r="H20" s="13">
        <v>0</v>
      </c>
      <c r="I20" s="13">
        <v>0</v>
      </c>
      <c r="J20" s="13">
        <v>0</v>
      </c>
      <c r="K20" s="13">
        <v>0</v>
      </c>
      <c r="L20" s="16">
        <v>0</v>
      </c>
      <c r="M20" s="15">
        <f t="shared" si="0"/>
        <v>70171.32</v>
      </c>
    </row>
    <row r="21" s="1" customFormat="1" ht="15.75" spans="1:13">
      <c r="A21" s="9" t="s">
        <v>51</v>
      </c>
      <c r="B21" s="9" t="s">
        <v>52</v>
      </c>
      <c r="C21" s="12">
        <v>0</v>
      </c>
      <c r="D21" s="13">
        <v>334329.46</v>
      </c>
      <c r="E21" s="13">
        <v>4751.1</v>
      </c>
      <c r="F21" s="13">
        <v>118800</v>
      </c>
      <c r="G21" s="13">
        <v>31779.9</v>
      </c>
      <c r="H21" s="13">
        <v>0</v>
      </c>
      <c r="I21" s="13">
        <v>0</v>
      </c>
      <c r="J21" s="13">
        <v>0</v>
      </c>
      <c r="K21" s="13">
        <v>0</v>
      </c>
      <c r="L21" s="16">
        <v>0</v>
      </c>
      <c r="M21" s="15">
        <f t="shared" si="0"/>
        <v>489660.46</v>
      </c>
    </row>
    <row r="22" s="1" customFormat="1" ht="15.75" spans="1:13">
      <c r="A22" s="9" t="s">
        <v>53</v>
      </c>
      <c r="B22" s="9" t="s">
        <v>54</v>
      </c>
      <c r="C22" s="12">
        <v>0</v>
      </c>
      <c r="D22" s="13">
        <v>589467.7</v>
      </c>
      <c r="E22" s="13">
        <v>124.35</v>
      </c>
      <c r="F22" s="13">
        <v>250715.5</v>
      </c>
      <c r="G22" s="13">
        <v>63192.7</v>
      </c>
      <c r="H22" s="13">
        <v>0</v>
      </c>
      <c r="I22" s="13">
        <v>0</v>
      </c>
      <c r="J22" s="13">
        <v>0</v>
      </c>
      <c r="K22" s="13">
        <v>0</v>
      </c>
      <c r="L22" s="16">
        <v>0</v>
      </c>
      <c r="M22" s="15">
        <f t="shared" si="0"/>
        <v>903500.25</v>
      </c>
    </row>
    <row r="23" s="1" customFormat="1" ht="15.75" spans="1:13">
      <c r="A23" s="9" t="s">
        <v>55</v>
      </c>
      <c r="B23" s="9" t="s">
        <v>56</v>
      </c>
      <c r="C23" s="12">
        <v>0</v>
      </c>
      <c r="D23" s="13">
        <v>648069.17</v>
      </c>
      <c r="E23" s="13">
        <v>1109.85</v>
      </c>
      <c r="F23" s="13">
        <v>227605.95</v>
      </c>
      <c r="G23" s="13">
        <v>54959.4</v>
      </c>
      <c r="H23" s="13">
        <v>0</v>
      </c>
      <c r="I23" s="13">
        <v>0</v>
      </c>
      <c r="J23" s="13">
        <v>0</v>
      </c>
      <c r="K23" s="13">
        <v>0</v>
      </c>
      <c r="L23" s="16">
        <v>0</v>
      </c>
      <c r="M23" s="15">
        <f t="shared" si="0"/>
        <v>931744.37</v>
      </c>
    </row>
    <row r="24" s="1" customFormat="1" ht="15.75" spans="1:13">
      <c r="A24" s="9" t="s">
        <v>57</v>
      </c>
      <c r="B24" s="9" t="s">
        <v>58</v>
      </c>
      <c r="C24" s="12">
        <v>0</v>
      </c>
      <c r="D24" s="13">
        <v>1553454.41</v>
      </c>
      <c r="E24" s="13">
        <v>6056.85</v>
      </c>
      <c r="F24" s="13">
        <v>635918.25</v>
      </c>
      <c r="G24" s="13">
        <v>141124.8</v>
      </c>
      <c r="H24" s="13">
        <v>0</v>
      </c>
      <c r="I24" s="13">
        <v>0</v>
      </c>
      <c r="J24" s="13">
        <v>0</v>
      </c>
      <c r="K24" s="13">
        <v>0</v>
      </c>
      <c r="L24" s="16">
        <v>0</v>
      </c>
      <c r="M24" s="15">
        <f t="shared" si="0"/>
        <v>2336554.31</v>
      </c>
    </row>
    <row r="25" s="1" customFormat="1" ht="15.75" spans="1:13">
      <c r="A25" s="9" t="s">
        <v>59</v>
      </c>
      <c r="B25" s="9" t="s">
        <v>60</v>
      </c>
      <c r="C25" s="12">
        <v>0</v>
      </c>
      <c r="D25" s="13">
        <v>1432172.56</v>
      </c>
      <c r="E25" s="13">
        <v>1255.95</v>
      </c>
      <c r="F25" s="13">
        <v>0</v>
      </c>
      <c r="G25" s="13">
        <v>203683.3</v>
      </c>
      <c r="H25" s="13">
        <v>0</v>
      </c>
      <c r="I25" s="13">
        <v>0</v>
      </c>
      <c r="J25" s="13">
        <v>0</v>
      </c>
      <c r="K25" s="13">
        <v>0</v>
      </c>
      <c r="L25" s="16">
        <v>0</v>
      </c>
      <c r="M25" s="15">
        <f t="shared" si="0"/>
        <v>1637111.81</v>
      </c>
    </row>
    <row r="26" s="1" customFormat="1" ht="15.75" spans="1:13">
      <c r="A26" s="9" t="s">
        <v>61</v>
      </c>
      <c r="B26" s="9" t="s">
        <v>62</v>
      </c>
      <c r="C26" s="12">
        <v>0</v>
      </c>
      <c r="D26" s="13">
        <v>1828630.47</v>
      </c>
      <c r="E26" s="13">
        <v>1388.55</v>
      </c>
      <c r="F26" s="13">
        <v>1097789.5</v>
      </c>
      <c r="G26" s="13">
        <v>276844.3</v>
      </c>
      <c r="H26" s="13">
        <v>0</v>
      </c>
      <c r="I26" s="13">
        <v>672000</v>
      </c>
      <c r="J26" s="13">
        <v>0</v>
      </c>
      <c r="K26" s="13">
        <v>0</v>
      </c>
      <c r="L26" s="16">
        <v>0</v>
      </c>
      <c r="M26" s="15">
        <f t="shared" si="0"/>
        <v>3876652.82</v>
      </c>
    </row>
    <row r="27" s="1" customFormat="1" ht="15.75" spans="1:13">
      <c r="A27" s="9" t="s">
        <v>63</v>
      </c>
      <c r="B27" s="9" t="s">
        <v>64</v>
      </c>
      <c r="C27" s="12">
        <v>0</v>
      </c>
      <c r="D27" s="13">
        <v>1380608.21</v>
      </c>
      <c r="E27" s="13">
        <v>0</v>
      </c>
      <c r="F27" s="13">
        <v>712008</v>
      </c>
      <c r="G27" s="13">
        <v>175949.8</v>
      </c>
      <c r="H27" s="13">
        <v>0</v>
      </c>
      <c r="I27" s="13">
        <v>0</v>
      </c>
      <c r="J27" s="13">
        <v>0</v>
      </c>
      <c r="K27" s="13">
        <v>0</v>
      </c>
      <c r="L27" s="16">
        <v>0</v>
      </c>
      <c r="M27" s="15">
        <f t="shared" si="0"/>
        <v>2268566.01</v>
      </c>
    </row>
    <row r="28" s="1" customFormat="1" ht="15.75" spans="1:13">
      <c r="A28" s="9" t="s">
        <v>65</v>
      </c>
      <c r="B28" s="9" t="s">
        <v>66</v>
      </c>
      <c r="C28" s="12">
        <v>0</v>
      </c>
      <c r="D28" s="13">
        <v>792531.4</v>
      </c>
      <c r="E28" s="13">
        <v>20332.05</v>
      </c>
      <c r="F28" s="13">
        <v>473606.1</v>
      </c>
      <c r="G28" s="13">
        <v>89293.4</v>
      </c>
      <c r="H28" s="13">
        <v>0</v>
      </c>
      <c r="I28" s="13">
        <v>0</v>
      </c>
      <c r="J28" s="13">
        <v>0</v>
      </c>
      <c r="K28" s="13">
        <v>0</v>
      </c>
      <c r="L28" s="16">
        <v>0</v>
      </c>
      <c r="M28" s="15">
        <f t="shared" si="0"/>
        <v>1375762.95</v>
      </c>
    </row>
    <row r="29" s="1" customFormat="1" ht="15.75" spans="1:13">
      <c r="A29" s="9" t="s">
        <v>67</v>
      </c>
      <c r="B29" s="9" t="s">
        <v>68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6">
        <v>0</v>
      </c>
      <c r="M29" s="15">
        <f t="shared" si="0"/>
        <v>0</v>
      </c>
    </row>
    <row r="30" s="1" customFormat="1" ht="15.75" spans="1:13">
      <c r="A30" s="9" t="s">
        <v>69</v>
      </c>
      <c r="B30" s="9" t="s">
        <v>70</v>
      </c>
      <c r="C30" s="12">
        <v>0</v>
      </c>
      <c r="D30" s="13">
        <v>0</v>
      </c>
      <c r="E30" s="13">
        <v>8.1</v>
      </c>
      <c r="F30" s="13">
        <v>0</v>
      </c>
      <c r="G30" s="13">
        <v>0</v>
      </c>
      <c r="H30" s="13">
        <v>80000</v>
      </c>
      <c r="I30" s="13">
        <v>0</v>
      </c>
      <c r="J30" s="13">
        <v>0</v>
      </c>
      <c r="K30" s="13">
        <v>0</v>
      </c>
      <c r="L30" s="16">
        <v>0</v>
      </c>
      <c r="M30" s="15">
        <f t="shared" si="0"/>
        <v>80008.1</v>
      </c>
    </row>
    <row r="31" s="1" customFormat="1" ht="15.75" spans="1:13">
      <c r="A31" s="9" t="s">
        <v>71</v>
      </c>
      <c r="B31" s="9" t="s">
        <v>72</v>
      </c>
      <c r="C31" s="12">
        <v>3832.95</v>
      </c>
      <c r="D31" s="13">
        <v>0</v>
      </c>
      <c r="E31" s="13">
        <v>0</v>
      </c>
      <c r="F31" s="13">
        <v>0</v>
      </c>
      <c r="G31" s="13">
        <v>0</v>
      </c>
      <c r="H31" s="13">
        <v>40000</v>
      </c>
      <c r="I31" s="13">
        <v>0</v>
      </c>
      <c r="J31" s="13">
        <v>0</v>
      </c>
      <c r="K31" s="13">
        <v>0</v>
      </c>
      <c r="L31" s="16">
        <v>0</v>
      </c>
      <c r="M31" s="15">
        <f t="shared" si="0"/>
        <v>43832.95</v>
      </c>
    </row>
    <row r="32" s="1" customFormat="1" ht="15.75" spans="1:13">
      <c r="A32" s="9" t="s">
        <v>73</v>
      </c>
      <c r="B32" s="9" t="s">
        <v>74</v>
      </c>
      <c r="C32" s="12">
        <v>55750</v>
      </c>
      <c r="D32" s="13">
        <v>0</v>
      </c>
      <c r="E32" s="13">
        <v>7.35</v>
      </c>
      <c r="F32" s="13">
        <v>11319.5</v>
      </c>
      <c r="G32" s="13">
        <v>0</v>
      </c>
      <c r="H32" s="13">
        <v>40000</v>
      </c>
      <c r="I32" s="13">
        <v>0</v>
      </c>
      <c r="J32" s="13">
        <v>0</v>
      </c>
      <c r="K32" s="13">
        <v>0</v>
      </c>
      <c r="L32" s="16">
        <v>0</v>
      </c>
      <c r="M32" s="15">
        <f t="shared" si="0"/>
        <v>107076.85</v>
      </c>
    </row>
    <row r="33" s="1" customFormat="1" ht="15.75" spans="1:13">
      <c r="A33" s="9" t="s">
        <v>75</v>
      </c>
      <c r="B33" s="9" t="s">
        <v>76</v>
      </c>
      <c r="C33" s="12">
        <v>0</v>
      </c>
      <c r="D33" s="13">
        <v>0</v>
      </c>
      <c r="E33" s="13">
        <v>0</v>
      </c>
      <c r="F33" s="13">
        <v>0</v>
      </c>
      <c r="G33" s="13">
        <v>0</v>
      </c>
      <c r="H33" s="13">
        <v>40000</v>
      </c>
      <c r="I33" s="13">
        <v>0</v>
      </c>
      <c r="J33" s="13">
        <v>0</v>
      </c>
      <c r="K33" s="13">
        <v>0</v>
      </c>
      <c r="L33" s="16">
        <v>0</v>
      </c>
      <c r="M33" s="15">
        <f t="shared" si="0"/>
        <v>40000</v>
      </c>
    </row>
    <row r="34" s="1" customFormat="1" ht="15.75" spans="1:13">
      <c r="A34" s="9" t="s">
        <v>77</v>
      </c>
      <c r="B34" s="9" t="s">
        <v>78</v>
      </c>
      <c r="C34" s="12">
        <v>85000</v>
      </c>
      <c r="D34" s="13">
        <v>0</v>
      </c>
      <c r="E34" s="13">
        <v>0</v>
      </c>
      <c r="F34" s="13">
        <v>27233</v>
      </c>
      <c r="G34" s="13">
        <v>0</v>
      </c>
      <c r="H34" s="13">
        <v>40000</v>
      </c>
      <c r="I34" s="13">
        <v>0</v>
      </c>
      <c r="J34" s="13">
        <v>0</v>
      </c>
      <c r="K34" s="13">
        <v>0</v>
      </c>
      <c r="L34" s="16">
        <v>0</v>
      </c>
      <c r="M34" s="15">
        <f t="shared" si="0"/>
        <v>152233</v>
      </c>
    </row>
    <row r="35" s="1" customFormat="1" ht="15.75" spans="1:13">
      <c r="A35" s="9" t="s">
        <v>79</v>
      </c>
      <c r="B35" s="9" t="s">
        <v>80</v>
      </c>
      <c r="C35" s="12">
        <v>76620</v>
      </c>
      <c r="D35" s="13">
        <v>0</v>
      </c>
      <c r="E35" s="13">
        <v>241.2</v>
      </c>
      <c r="F35" s="13">
        <v>70091.25</v>
      </c>
      <c r="G35" s="13">
        <v>0</v>
      </c>
      <c r="H35" s="13">
        <v>40000</v>
      </c>
      <c r="I35" s="13">
        <v>0</v>
      </c>
      <c r="J35" s="13">
        <v>0</v>
      </c>
      <c r="K35" s="13">
        <v>0</v>
      </c>
      <c r="L35" s="16">
        <v>0</v>
      </c>
      <c r="M35" s="15">
        <f t="shared" si="0"/>
        <v>186952.45</v>
      </c>
    </row>
    <row r="36" s="1" customFormat="1" ht="15.75" spans="1:13">
      <c r="A36" s="9" t="s">
        <v>81</v>
      </c>
      <c r="B36" s="9" t="s">
        <v>82</v>
      </c>
      <c r="C36" s="12">
        <v>0</v>
      </c>
      <c r="D36" s="13">
        <v>0</v>
      </c>
      <c r="E36" s="13">
        <v>0</v>
      </c>
      <c r="F36" s="13">
        <v>0</v>
      </c>
      <c r="G36" s="13">
        <v>169.7</v>
      </c>
      <c r="H36" s="13">
        <v>0</v>
      </c>
      <c r="I36" s="13">
        <v>0</v>
      </c>
      <c r="J36" s="13">
        <v>0</v>
      </c>
      <c r="K36" s="13">
        <v>0</v>
      </c>
      <c r="L36" s="16">
        <v>0</v>
      </c>
      <c r="M36" s="15">
        <f t="shared" si="0"/>
        <v>169.7</v>
      </c>
    </row>
    <row r="37" s="1" customFormat="1" ht="15.75" spans="1:13">
      <c r="A37" s="9" t="s">
        <v>83</v>
      </c>
      <c r="B37" s="9" t="s">
        <v>84</v>
      </c>
      <c r="C37" s="12">
        <v>0</v>
      </c>
      <c r="D37" s="13">
        <v>0</v>
      </c>
      <c r="E37" s="13">
        <v>1149.9</v>
      </c>
      <c r="F37" s="13">
        <v>0</v>
      </c>
      <c r="G37" s="13">
        <v>4906.9</v>
      </c>
      <c r="H37" s="13">
        <v>0</v>
      </c>
      <c r="I37" s="13">
        <v>0</v>
      </c>
      <c r="J37" s="13">
        <v>0</v>
      </c>
      <c r="K37" s="13">
        <v>0</v>
      </c>
      <c r="L37" s="16">
        <v>0</v>
      </c>
      <c r="M37" s="15">
        <f t="shared" si="0"/>
        <v>6056.8</v>
      </c>
    </row>
    <row r="38" s="1" customFormat="1" ht="15.75" spans="1:13">
      <c r="A38" s="9" t="s">
        <v>85</v>
      </c>
      <c r="B38" s="9" t="s">
        <v>86</v>
      </c>
      <c r="C38" s="12">
        <v>1308000</v>
      </c>
      <c r="D38" s="13">
        <v>209174.25</v>
      </c>
      <c r="E38" s="13">
        <v>1259.1</v>
      </c>
      <c r="F38" s="13">
        <v>93640.31</v>
      </c>
      <c r="G38" s="13">
        <v>41156.7</v>
      </c>
      <c r="H38" s="13">
        <v>0</v>
      </c>
      <c r="I38" s="13">
        <v>0</v>
      </c>
      <c r="J38" s="13">
        <v>0</v>
      </c>
      <c r="K38" s="13">
        <v>0</v>
      </c>
      <c r="L38" s="16">
        <v>0</v>
      </c>
      <c r="M38" s="15">
        <f t="shared" si="0"/>
        <v>1653230.36</v>
      </c>
    </row>
    <row r="39" s="1" customFormat="1" ht="15.75" spans="1:13">
      <c r="A39" s="9" t="s">
        <v>87</v>
      </c>
      <c r="B39" s="9" t="s">
        <v>88</v>
      </c>
      <c r="C39" s="12">
        <v>391500</v>
      </c>
      <c r="D39" s="13">
        <v>133991.71</v>
      </c>
      <c r="E39" s="13">
        <v>2012.85</v>
      </c>
      <c r="F39" s="13">
        <v>110257.28</v>
      </c>
      <c r="G39" s="13">
        <v>50661.6</v>
      </c>
      <c r="H39" s="13">
        <v>0</v>
      </c>
      <c r="I39" s="13">
        <v>0</v>
      </c>
      <c r="J39" s="13">
        <v>0</v>
      </c>
      <c r="K39" s="13">
        <v>0</v>
      </c>
      <c r="L39" s="16">
        <v>0</v>
      </c>
      <c r="M39" s="15">
        <f t="shared" si="0"/>
        <v>688423.44</v>
      </c>
    </row>
    <row r="40" s="1" customFormat="1" ht="15.75" spans="1:13">
      <c r="A40" s="9" t="s">
        <v>89</v>
      </c>
      <c r="B40" s="9" t="s">
        <v>90</v>
      </c>
      <c r="C40" s="12">
        <v>5600</v>
      </c>
      <c r="D40" s="13">
        <v>7226.35</v>
      </c>
      <c r="E40" s="13">
        <v>5.55</v>
      </c>
      <c r="F40" s="13">
        <v>75.85</v>
      </c>
      <c r="G40" s="13">
        <v>54.8</v>
      </c>
      <c r="H40" s="13">
        <v>0</v>
      </c>
      <c r="I40" s="13">
        <v>0</v>
      </c>
      <c r="J40" s="13">
        <v>0</v>
      </c>
      <c r="K40" s="13">
        <v>0</v>
      </c>
      <c r="L40" s="16">
        <v>0</v>
      </c>
      <c r="M40" s="15">
        <f t="shared" si="0"/>
        <v>12962.55</v>
      </c>
    </row>
    <row r="41" s="1" customFormat="1" ht="15.75" spans="1:13">
      <c r="A41" s="9" t="s">
        <v>91</v>
      </c>
      <c r="B41" s="9" t="s">
        <v>92</v>
      </c>
      <c r="C41" s="12">
        <v>34500</v>
      </c>
      <c r="D41" s="13">
        <v>29071.65</v>
      </c>
      <c r="E41" s="13">
        <v>162</v>
      </c>
      <c r="F41" s="13">
        <v>723.78</v>
      </c>
      <c r="G41" s="13">
        <v>714</v>
      </c>
      <c r="H41" s="13">
        <v>0</v>
      </c>
      <c r="I41" s="13">
        <v>0</v>
      </c>
      <c r="J41" s="13">
        <v>0</v>
      </c>
      <c r="K41" s="13">
        <v>0</v>
      </c>
      <c r="L41" s="16">
        <v>0</v>
      </c>
      <c r="M41" s="15">
        <f t="shared" si="0"/>
        <v>65171.43</v>
      </c>
    </row>
    <row r="42" s="1" customFormat="1" ht="15.75" spans="1:13">
      <c r="A42" s="9" t="s">
        <v>93</v>
      </c>
      <c r="B42" s="9" t="s">
        <v>94</v>
      </c>
      <c r="C42" s="12">
        <v>1623320</v>
      </c>
      <c r="D42" s="13">
        <v>246269.77</v>
      </c>
      <c r="E42" s="13">
        <v>9057.75</v>
      </c>
      <c r="F42" s="13">
        <v>125305.79</v>
      </c>
      <c r="G42" s="13">
        <v>77484.2</v>
      </c>
      <c r="H42" s="13">
        <v>0</v>
      </c>
      <c r="I42" s="13">
        <v>0</v>
      </c>
      <c r="J42" s="13">
        <v>0</v>
      </c>
      <c r="K42" s="13">
        <v>0</v>
      </c>
      <c r="L42" s="16">
        <v>0</v>
      </c>
      <c r="M42" s="15">
        <f t="shared" ref="M42:M77" si="1">SUM(C42:L42)</f>
        <v>2081437.51</v>
      </c>
    </row>
    <row r="43" s="1" customFormat="1" ht="15.75" spans="1:13">
      <c r="A43" s="9" t="s">
        <v>95</v>
      </c>
      <c r="B43" s="9" t="s">
        <v>96</v>
      </c>
      <c r="C43" s="12">
        <v>1776925</v>
      </c>
      <c r="D43" s="13">
        <v>287779.14</v>
      </c>
      <c r="E43" s="13">
        <v>10843.95</v>
      </c>
      <c r="F43" s="13">
        <v>112534.58</v>
      </c>
      <c r="G43" s="13">
        <v>66234.3</v>
      </c>
      <c r="H43" s="13">
        <v>0</v>
      </c>
      <c r="I43" s="13">
        <v>0</v>
      </c>
      <c r="J43" s="13">
        <v>0</v>
      </c>
      <c r="K43" s="13">
        <v>0</v>
      </c>
      <c r="L43" s="16">
        <v>0</v>
      </c>
      <c r="M43" s="15">
        <f t="shared" si="1"/>
        <v>2254316.97</v>
      </c>
    </row>
    <row r="44" s="1" customFormat="1" ht="15.75" spans="1:13">
      <c r="A44" s="9" t="s">
        <v>97</v>
      </c>
      <c r="B44" s="9" t="s">
        <v>98</v>
      </c>
      <c r="C44" s="12">
        <v>216912</v>
      </c>
      <c r="D44" s="13">
        <v>0</v>
      </c>
      <c r="E44" s="13">
        <v>1170.75</v>
      </c>
      <c r="F44" s="13">
        <v>11121.52</v>
      </c>
      <c r="G44" s="13">
        <v>1376.6</v>
      </c>
      <c r="H44" s="13">
        <v>0</v>
      </c>
      <c r="I44" s="13">
        <v>0</v>
      </c>
      <c r="J44" s="13">
        <v>0</v>
      </c>
      <c r="K44" s="13">
        <v>0</v>
      </c>
      <c r="L44" s="16">
        <v>0</v>
      </c>
      <c r="M44" s="15">
        <f t="shared" si="1"/>
        <v>230580.87</v>
      </c>
    </row>
    <row r="45" s="1" customFormat="1" ht="15.75" spans="1:13">
      <c r="A45" s="9" t="s">
        <v>99</v>
      </c>
      <c r="B45" s="9" t="s">
        <v>100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6">
        <v>0</v>
      </c>
      <c r="M45" s="15">
        <f t="shared" si="1"/>
        <v>0</v>
      </c>
    </row>
    <row r="46" s="1" customFormat="1" ht="15.75" spans="1:13">
      <c r="A46" s="9" t="s">
        <v>101</v>
      </c>
      <c r="B46" s="9" t="s">
        <v>102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6">
        <v>0</v>
      </c>
      <c r="M46" s="15">
        <f t="shared" si="1"/>
        <v>0</v>
      </c>
    </row>
    <row r="47" s="1" customFormat="1" ht="15.75" spans="1:13">
      <c r="A47" s="9" t="s">
        <v>103</v>
      </c>
      <c r="B47" s="9" t="s">
        <v>104</v>
      </c>
      <c r="C47" s="12">
        <v>283690</v>
      </c>
      <c r="D47" s="13">
        <v>13050.91</v>
      </c>
      <c r="E47" s="13">
        <v>13381.05</v>
      </c>
      <c r="F47" s="13">
        <v>18243.17</v>
      </c>
      <c r="G47" s="13">
        <v>14435.5</v>
      </c>
      <c r="H47" s="13">
        <v>0</v>
      </c>
      <c r="I47" s="13">
        <v>0</v>
      </c>
      <c r="J47" s="13">
        <v>0</v>
      </c>
      <c r="K47" s="13">
        <v>0</v>
      </c>
      <c r="L47" s="16">
        <v>0</v>
      </c>
      <c r="M47" s="15">
        <f t="shared" si="1"/>
        <v>342800.63</v>
      </c>
    </row>
    <row r="48" s="1" customFormat="1" ht="15.75" spans="1:13">
      <c r="A48" s="9" t="s">
        <v>105</v>
      </c>
      <c r="B48" s="9" t="s">
        <v>106</v>
      </c>
      <c r="C48" s="12">
        <v>1175200</v>
      </c>
      <c r="D48" s="13">
        <v>185791.4</v>
      </c>
      <c r="E48" s="13">
        <v>374.55</v>
      </c>
      <c r="F48" s="13">
        <v>99175.58</v>
      </c>
      <c r="G48" s="13">
        <v>46028.5</v>
      </c>
      <c r="H48" s="13">
        <v>0</v>
      </c>
      <c r="I48" s="13">
        <v>0</v>
      </c>
      <c r="J48" s="13">
        <v>0</v>
      </c>
      <c r="K48" s="13">
        <v>0</v>
      </c>
      <c r="L48" s="16">
        <v>0</v>
      </c>
      <c r="M48" s="15">
        <f t="shared" si="1"/>
        <v>1506570.03</v>
      </c>
    </row>
    <row r="49" s="1" customFormat="1" ht="15.75" spans="1:13">
      <c r="A49" s="9" t="s">
        <v>107</v>
      </c>
      <c r="B49" s="9" t="s">
        <v>108</v>
      </c>
      <c r="C49" s="12">
        <v>618000</v>
      </c>
      <c r="D49" s="13">
        <v>200157.88</v>
      </c>
      <c r="E49" s="13">
        <v>178.65</v>
      </c>
      <c r="F49" s="13">
        <v>20576.1</v>
      </c>
      <c r="G49" s="13">
        <v>42979.4</v>
      </c>
      <c r="H49" s="13">
        <v>0</v>
      </c>
      <c r="I49" s="13">
        <v>0</v>
      </c>
      <c r="J49" s="13">
        <v>0</v>
      </c>
      <c r="K49" s="13">
        <v>0</v>
      </c>
      <c r="L49" s="16">
        <v>0</v>
      </c>
      <c r="M49" s="15">
        <f t="shared" si="1"/>
        <v>881892.03</v>
      </c>
    </row>
    <row r="50" s="1" customFormat="1" ht="15.75" spans="1:13">
      <c r="A50" s="9" t="s">
        <v>109</v>
      </c>
      <c r="B50" s="9" t="s">
        <v>110</v>
      </c>
      <c r="C50" s="12">
        <v>355000</v>
      </c>
      <c r="D50" s="13">
        <v>77767.82</v>
      </c>
      <c r="E50" s="13">
        <v>10575.75</v>
      </c>
      <c r="F50" s="13">
        <v>27355.28</v>
      </c>
      <c r="G50" s="13">
        <v>24977.7</v>
      </c>
      <c r="H50" s="13">
        <v>0</v>
      </c>
      <c r="I50" s="13">
        <v>0</v>
      </c>
      <c r="J50" s="13">
        <v>0</v>
      </c>
      <c r="K50" s="13">
        <v>0</v>
      </c>
      <c r="L50" s="16">
        <v>0</v>
      </c>
      <c r="M50" s="15">
        <f t="shared" si="1"/>
        <v>495676.55</v>
      </c>
    </row>
    <row r="51" s="1" customFormat="1" ht="15.75" spans="1:13">
      <c r="A51" s="9" t="s">
        <v>111</v>
      </c>
      <c r="B51" s="9" t="s">
        <v>112</v>
      </c>
      <c r="C51" s="12">
        <v>1222372</v>
      </c>
      <c r="D51" s="13">
        <v>129489.29</v>
      </c>
      <c r="E51" s="13">
        <v>8431.8</v>
      </c>
      <c r="F51" s="13">
        <v>69325.42</v>
      </c>
      <c r="G51" s="13">
        <v>48209.7</v>
      </c>
      <c r="H51" s="13">
        <v>0</v>
      </c>
      <c r="I51" s="13">
        <v>0</v>
      </c>
      <c r="J51" s="13">
        <v>0</v>
      </c>
      <c r="K51" s="13">
        <v>0</v>
      </c>
      <c r="L51" s="16">
        <v>0</v>
      </c>
      <c r="M51" s="15">
        <f t="shared" si="1"/>
        <v>1477828.21</v>
      </c>
    </row>
    <row r="52" s="1" customFormat="1" ht="15.75" spans="1:13">
      <c r="A52" s="9" t="s">
        <v>113</v>
      </c>
      <c r="B52" s="9" t="s">
        <v>114</v>
      </c>
      <c r="C52" s="12">
        <v>96000</v>
      </c>
      <c r="D52" s="13">
        <v>14720.07</v>
      </c>
      <c r="E52" s="13">
        <v>937.2</v>
      </c>
      <c r="F52" s="13">
        <v>5741.75</v>
      </c>
      <c r="G52" s="13">
        <v>1101.9</v>
      </c>
      <c r="H52" s="13">
        <v>0</v>
      </c>
      <c r="I52" s="13">
        <v>0</v>
      </c>
      <c r="J52" s="13">
        <v>0</v>
      </c>
      <c r="K52" s="13">
        <v>0</v>
      </c>
      <c r="L52" s="16">
        <v>0</v>
      </c>
      <c r="M52" s="15">
        <f t="shared" si="1"/>
        <v>118500.92</v>
      </c>
    </row>
    <row r="53" s="1" customFormat="1" ht="15.75" spans="1:13">
      <c r="A53" s="9" t="s">
        <v>115</v>
      </c>
      <c r="B53" s="9" t="s">
        <v>116</v>
      </c>
      <c r="C53" s="12">
        <v>316800</v>
      </c>
      <c r="D53" s="13">
        <v>45048.94</v>
      </c>
      <c r="E53" s="13">
        <v>57.9</v>
      </c>
      <c r="F53" s="13">
        <v>22120.56</v>
      </c>
      <c r="G53" s="13">
        <v>14336.6</v>
      </c>
      <c r="H53" s="13">
        <v>0</v>
      </c>
      <c r="I53" s="13">
        <v>0</v>
      </c>
      <c r="J53" s="13">
        <v>0</v>
      </c>
      <c r="K53" s="13">
        <v>0</v>
      </c>
      <c r="L53" s="16">
        <v>0</v>
      </c>
      <c r="M53" s="15">
        <f t="shared" si="1"/>
        <v>398364</v>
      </c>
    </row>
    <row r="54" s="1" customFormat="1" ht="15.75" spans="1:13">
      <c r="A54" s="9" t="s">
        <v>117</v>
      </c>
      <c r="B54" s="9" t="s">
        <v>118</v>
      </c>
      <c r="C54" s="12">
        <v>91600</v>
      </c>
      <c r="D54" s="13">
        <v>90855.01</v>
      </c>
      <c r="E54" s="13">
        <v>151.5</v>
      </c>
      <c r="F54" s="13">
        <v>3911.32</v>
      </c>
      <c r="G54" s="13">
        <v>3101.4</v>
      </c>
      <c r="H54" s="13">
        <v>0</v>
      </c>
      <c r="I54" s="13">
        <v>0</v>
      </c>
      <c r="J54" s="13">
        <v>0</v>
      </c>
      <c r="K54" s="13">
        <v>0</v>
      </c>
      <c r="L54" s="16">
        <v>0</v>
      </c>
      <c r="M54" s="15">
        <f t="shared" si="1"/>
        <v>189619.23</v>
      </c>
    </row>
    <row r="55" s="1" customFormat="1" ht="15.75" spans="1:13">
      <c r="A55" s="9" t="s">
        <v>119</v>
      </c>
      <c r="B55" s="9" t="s">
        <v>120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6">
        <v>0</v>
      </c>
      <c r="M55" s="15">
        <f t="shared" si="1"/>
        <v>0</v>
      </c>
    </row>
    <row r="56" s="1" customFormat="1" ht="15.75" spans="1:13">
      <c r="A56" s="9" t="s">
        <v>121</v>
      </c>
      <c r="B56" s="9" t="s">
        <v>122</v>
      </c>
      <c r="C56" s="12">
        <v>408600</v>
      </c>
      <c r="D56" s="13">
        <v>77096.9</v>
      </c>
      <c r="E56" s="13">
        <v>6281.4</v>
      </c>
      <c r="F56" s="13">
        <v>19640.32</v>
      </c>
      <c r="G56" s="13">
        <v>12421.4</v>
      </c>
      <c r="H56" s="13">
        <v>0</v>
      </c>
      <c r="I56" s="13">
        <v>0</v>
      </c>
      <c r="J56" s="13">
        <v>0</v>
      </c>
      <c r="K56" s="13">
        <v>0</v>
      </c>
      <c r="L56" s="16">
        <v>0</v>
      </c>
      <c r="M56" s="15">
        <f t="shared" si="1"/>
        <v>524040.02</v>
      </c>
    </row>
    <row r="57" s="1" customFormat="1" ht="15.75" spans="1:13">
      <c r="A57" s="9" t="s">
        <v>123</v>
      </c>
      <c r="B57" s="9" t="s">
        <v>124</v>
      </c>
      <c r="C57" s="12">
        <v>1104880</v>
      </c>
      <c r="D57" s="13">
        <v>152051.17</v>
      </c>
      <c r="E57" s="13">
        <v>2750.4</v>
      </c>
      <c r="F57" s="13">
        <v>70209.2</v>
      </c>
      <c r="G57" s="13">
        <v>33164.9</v>
      </c>
      <c r="H57" s="13">
        <v>0</v>
      </c>
      <c r="I57" s="13">
        <v>0</v>
      </c>
      <c r="J57" s="13">
        <v>0</v>
      </c>
      <c r="K57" s="13">
        <v>0</v>
      </c>
      <c r="L57" s="16">
        <v>0</v>
      </c>
      <c r="M57" s="15">
        <f t="shared" si="1"/>
        <v>1363055.67</v>
      </c>
    </row>
    <row r="58" s="1" customFormat="1" ht="15.75" spans="1:13">
      <c r="A58" s="9" t="s">
        <v>125</v>
      </c>
      <c r="B58" s="9" t="s">
        <v>126</v>
      </c>
      <c r="C58" s="12">
        <v>194980</v>
      </c>
      <c r="D58" s="13">
        <v>30046.82</v>
      </c>
      <c r="E58" s="13">
        <v>770.55</v>
      </c>
      <c r="F58" s="13">
        <v>10752.71</v>
      </c>
      <c r="G58" s="13">
        <v>2975.1</v>
      </c>
      <c r="H58" s="13">
        <v>0</v>
      </c>
      <c r="I58" s="13">
        <v>0</v>
      </c>
      <c r="J58" s="13">
        <v>0</v>
      </c>
      <c r="K58" s="13">
        <v>0</v>
      </c>
      <c r="L58" s="16">
        <v>0</v>
      </c>
      <c r="M58" s="15">
        <f t="shared" si="1"/>
        <v>239525.18</v>
      </c>
    </row>
    <row r="59" s="1" customFormat="1" ht="15.75" spans="1:13">
      <c r="A59" s="9" t="s">
        <v>127</v>
      </c>
      <c r="B59" s="9" t="s">
        <v>128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6">
        <v>0</v>
      </c>
      <c r="M59" s="15">
        <f t="shared" si="1"/>
        <v>0</v>
      </c>
    </row>
    <row r="60" s="1" customFormat="1" ht="15.75" spans="1:13">
      <c r="A60" s="9" t="s">
        <v>129</v>
      </c>
      <c r="B60" s="9" t="s">
        <v>130</v>
      </c>
      <c r="C60" s="12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6">
        <v>0</v>
      </c>
      <c r="M60" s="15">
        <f t="shared" si="1"/>
        <v>0</v>
      </c>
    </row>
    <row r="61" s="1" customFormat="1" ht="15.75" spans="1:13">
      <c r="A61" s="9" t="s">
        <v>131</v>
      </c>
      <c r="B61" s="9" t="s">
        <v>132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6">
        <v>0</v>
      </c>
      <c r="M61" s="15">
        <f t="shared" si="1"/>
        <v>0</v>
      </c>
    </row>
    <row r="62" s="1" customFormat="1" ht="15.75" spans="1:13">
      <c r="A62" s="9" t="s">
        <v>133</v>
      </c>
      <c r="B62" s="9" t="s">
        <v>134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6">
        <v>0</v>
      </c>
      <c r="M62" s="15">
        <f t="shared" si="1"/>
        <v>0</v>
      </c>
    </row>
    <row r="63" s="1" customFormat="1" ht="15.75" spans="1:13">
      <c r="A63" s="9" t="s">
        <v>135</v>
      </c>
      <c r="B63" s="9" t="s">
        <v>136</v>
      </c>
      <c r="C63" s="12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6">
        <v>0</v>
      </c>
      <c r="M63" s="15">
        <f t="shared" si="1"/>
        <v>0</v>
      </c>
    </row>
    <row r="64" s="1" customFormat="1" ht="15.75" spans="1:13">
      <c r="A64" s="9" t="s">
        <v>137</v>
      </c>
      <c r="B64" s="9" t="s">
        <v>138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6">
        <v>0</v>
      </c>
      <c r="M64" s="15">
        <f t="shared" si="1"/>
        <v>0</v>
      </c>
    </row>
    <row r="65" s="1" customFormat="1" ht="15.75" spans="1:13">
      <c r="A65" s="9" t="s">
        <v>139</v>
      </c>
      <c r="B65" s="9" t="s">
        <v>140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6">
        <v>0</v>
      </c>
      <c r="M65" s="15">
        <f t="shared" si="1"/>
        <v>0</v>
      </c>
    </row>
    <row r="66" s="1" customFormat="1" ht="15.75" spans="1:13">
      <c r="A66" s="9" t="s">
        <v>141</v>
      </c>
      <c r="B66" s="9" t="s">
        <v>142</v>
      </c>
      <c r="C66" s="12">
        <v>0</v>
      </c>
      <c r="D66" s="13">
        <v>0</v>
      </c>
      <c r="E66" s="13">
        <v>1.05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6">
        <v>0</v>
      </c>
      <c r="M66" s="15">
        <f t="shared" si="1"/>
        <v>1.05</v>
      </c>
    </row>
    <row r="67" s="1" customFormat="1" ht="15.75" spans="1:13">
      <c r="A67" s="9" t="s">
        <v>143</v>
      </c>
      <c r="B67" s="9" t="s">
        <v>144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6">
        <v>0</v>
      </c>
      <c r="M67" s="15">
        <f t="shared" si="1"/>
        <v>0</v>
      </c>
    </row>
    <row r="68" s="1" customFormat="1" ht="15.75" spans="1:13">
      <c r="A68" s="9" t="s">
        <v>145</v>
      </c>
      <c r="B68" s="9" t="s">
        <v>146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6">
        <v>0</v>
      </c>
      <c r="M68" s="15">
        <f t="shared" si="1"/>
        <v>0</v>
      </c>
    </row>
    <row r="69" s="1" customFormat="1" ht="15.75" spans="1:13">
      <c r="A69" s="9" t="s">
        <v>147</v>
      </c>
      <c r="B69" s="9" t="s">
        <v>148</v>
      </c>
      <c r="C69" s="12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6">
        <v>0</v>
      </c>
      <c r="M69" s="15">
        <f t="shared" si="1"/>
        <v>0</v>
      </c>
    </row>
    <row r="70" s="1" customFormat="1" ht="15.75" spans="1:13">
      <c r="A70" s="9" t="s">
        <v>149</v>
      </c>
      <c r="B70" s="9" t="s">
        <v>150</v>
      </c>
      <c r="C70" s="12">
        <v>0</v>
      </c>
      <c r="D70" s="13">
        <v>0</v>
      </c>
      <c r="E70" s="13">
        <v>59529.75</v>
      </c>
      <c r="F70" s="13">
        <v>25084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6">
        <v>0</v>
      </c>
      <c r="M70" s="15">
        <f t="shared" si="1"/>
        <v>84613.75</v>
      </c>
    </row>
    <row r="71" s="1" customFormat="1" ht="15.75" spans="1:13">
      <c r="A71" s="9" t="s">
        <v>151</v>
      </c>
      <c r="B71" s="9" t="s">
        <v>152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6">
        <v>0</v>
      </c>
      <c r="M71" s="15">
        <f t="shared" si="1"/>
        <v>0</v>
      </c>
    </row>
    <row r="72" s="1" customFormat="1" ht="15.75" spans="1:13">
      <c r="A72" s="9" t="s">
        <v>153</v>
      </c>
      <c r="B72" s="9" t="s">
        <v>154</v>
      </c>
      <c r="C72" s="12">
        <v>0</v>
      </c>
      <c r="D72" s="13">
        <v>0</v>
      </c>
      <c r="E72" s="13">
        <v>1475.7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6">
        <v>0</v>
      </c>
      <c r="M72" s="15">
        <f t="shared" si="1"/>
        <v>1475.7</v>
      </c>
    </row>
    <row r="73" s="1" customFormat="1" ht="15.75" spans="1:13">
      <c r="A73" s="9" t="s">
        <v>155</v>
      </c>
      <c r="B73" s="9" t="s">
        <v>156</v>
      </c>
      <c r="C73" s="12">
        <v>0</v>
      </c>
      <c r="D73" s="13">
        <v>0</v>
      </c>
      <c r="E73" s="13">
        <v>14085.75</v>
      </c>
      <c r="F73" s="13">
        <v>27465.6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6">
        <v>0</v>
      </c>
      <c r="M73" s="15">
        <f t="shared" si="1"/>
        <v>41551.35</v>
      </c>
    </row>
    <row r="74" s="1" customFormat="1" ht="15.75" spans="1:13">
      <c r="A74" s="9" t="s">
        <v>157</v>
      </c>
      <c r="B74" s="9" t="s">
        <v>158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6">
        <v>0</v>
      </c>
      <c r="M74" s="15">
        <f t="shared" si="1"/>
        <v>0</v>
      </c>
    </row>
    <row r="75" s="1" customFormat="1" ht="15.75" spans="1:13">
      <c r="A75" s="9" t="s">
        <v>159</v>
      </c>
      <c r="B75" s="9" t="s">
        <v>160</v>
      </c>
      <c r="C75" s="12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6">
        <v>0</v>
      </c>
      <c r="M75" s="15">
        <f t="shared" si="1"/>
        <v>0</v>
      </c>
    </row>
    <row r="76" s="1" customFormat="1" ht="15.75" spans="1:13">
      <c r="A76" s="9" t="s">
        <v>161</v>
      </c>
      <c r="B76" s="9" t="s">
        <v>162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6">
        <v>0</v>
      </c>
      <c r="M76" s="15">
        <f t="shared" si="1"/>
        <v>0</v>
      </c>
    </row>
    <row r="77" s="1" customFormat="1" ht="15.75" spans="1:13">
      <c r="A77" s="9" t="s">
        <v>163</v>
      </c>
      <c r="B77" s="9" t="s">
        <v>164</v>
      </c>
      <c r="C77" s="12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6">
        <v>0</v>
      </c>
      <c r="M77" s="15">
        <f t="shared" si="1"/>
        <v>0</v>
      </c>
    </row>
    <row r="78" s="1" customFormat="1" ht="15.75" spans="1:13">
      <c r="A78" s="9" t="s">
        <v>165</v>
      </c>
      <c r="B78" s="9" t="s">
        <v>166</v>
      </c>
      <c r="C78" s="12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6">
        <v>0</v>
      </c>
      <c r="M78" s="15">
        <f t="shared" ref="M78:M113" si="2">SUM(C78:L78)</f>
        <v>0</v>
      </c>
    </row>
    <row r="79" s="1" customFormat="1" ht="15.75" spans="1:13">
      <c r="A79" s="9" t="s">
        <v>167</v>
      </c>
      <c r="B79" s="9" t="s">
        <v>168</v>
      </c>
      <c r="C79" s="12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6">
        <v>0</v>
      </c>
      <c r="M79" s="15">
        <f t="shared" si="2"/>
        <v>0</v>
      </c>
    </row>
    <row r="80" s="1" customFormat="1" ht="15.75" spans="1:13">
      <c r="A80" s="9" t="s">
        <v>169</v>
      </c>
      <c r="B80" s="9" t="s">
        <v>170</v>
      </c>
      <c r="C80" s="12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6">
        <v>0</v>
      </c>
      <c r="M80" s="15">
        <f t="shared" si="2"/>
        <v>0</v>
      </c>
    </row>
    <row r="81" s="1" customFormat="1" ht="15.75" spans="1:13">
      <c r="A81" s="9" t="s">
        <v>171</v>
      </c>
      <c r="B81" s="9" t="s">
        <v>172</v>
      </c>
      <c r="C81" s="12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6">
        <v>0</v>
      </c>
      <c r="M81" s="15">
        <f t="shared" si="2"/>
        <v>0</v>
      </c>
    </row>
    <row r="82" s="1" customFormat="1" ht="15.75" spans="1:13">
      <c r="A82" s="9" t="s">
        <v>173</v>
      </c>
      <c r="B82" s="9" t="s">
        <v>174</v>
      </c>
      <c r="C82" s="12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6">
        <v>0</v>
      </c>
      <c r="M82" s="15">
        <f t="shared" si="2"/>
        <v>0</v>
      </c>
    </row>
    <row r="83" s="1" customFormat="1" ht="15.75" spans="1:13">
      <c r="A83" s="9" t="s">
        <v>175</v>
      </c>
      <c r="B83" s="9" t="s">
        <v>176</v>
      </c>
      <c r="C83" s="12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6">
        <v>0</v>
      </c>
      <c r="M83" s="15">
        <f t="shared" si="2"/>
        <v>0</v>
      </c>
    </row>
    <row r="84" s="1" customFormat="1" ht="15.75" spans="1:13">
      <c r="A84" s="9" t="s">
        <v>177</v>
      </c>
      <c r="B84" s="9" t="s">
        <v>178</v>
      </c>
      <c r="C84" s="12">
        <v>0</v>
      </c>
      <c r="D84" s="13">
        <v>0</v>
      </c>
      <c r="E84" s="13">
        <v>17244.9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6">
        <v>0</v>
      </c>
      <c r="M84" s="15">
        <f t="shared" si="2"/>
        <v>17244.9</v>
      </c>
    </row>
    <row r="85" s="1" customFormat="1" ht="15.75" spans="1:13">
      <c r="A85" s="9" t="s">
        <v>179</v>
      </c>
      <c r="B85" s="9" t="s">
        <v>180</v>
      </c>
      <c r="C85" s="12">
        <v>0</v>
      </c>
      <c r="D85" s="13">
        <v>0</v>
      </c>
      <c r="E85" s="13">
        <v>41.4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6">
        <v>0</v>
      </c>
      <c r="M85" s="15">
        <f t="shared" si="2"/>
        <v>41.4</v>
      </c>
    </row>
    <row r="86" s="1" customFormat="1" ht="15.75" spans="1:13">
      <c r="A86" s="9" t="s">
        <v>181</v>
      </c>
      <c r="B86" s="9" t="s">
        <v>182</v>
      </c>
      <c r="C86" s="12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6">
        <v>0</v>
      </c>
      <c r="M86" s="15">
        <f t="shared" si="2"/>
        <v>0</v>
      </c>
    </row>
    <row r="87" s="1" customFormat="1" ht="15.75" spans="1:13">
      <c r="A87" s="9" t="s">
        <v>183</v>
      </c>
      <c r="B87" s="9" t="s">
        <v>184</v>
      </c>
      <c r="C87" s="12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6">
        <v>0</v>
      </c>
      <c r="M87" s="15">
        <f t="shared" si="2"/>
        <v>0</v>
      </c>
    </row>
    <row r="88" s="1" customFormat="1" ht="15.75" spans="1:13">
      <c r="A88" s="9" t="s">
        <v>185</v>
      </c>
      <c r="B88" s="9" t="s">
        <v>186</v>
      </c>
      <c r="C88" s="12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6">
        <v>0</v>
      </c>
      <c r="M88" s="15">
        <f t="shared" si="2"/>
        <v>0</v>
      </c>
    </row>
    <row r="89" s="1" customFormat="1" ht="15.75" spans="1:13">
      <c r="A89" s="9" t="s">
        <v>187</v>
      </c>
      <c r="B89" s="9" t="s">
        <v>188</v>
      </c>
      <c r="C89" s="12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6">
        <v>0</v>
      </c>
      <c r="M89" s="15">
        <f t="shared" si="2"/>
        <v>0</v>
      </c>
    </row>
    <row r="90" s="1" customFormat="1" ht="15.75" spans="1:13">
      <c r="A90" s="9" t="s">
        <v>189</v>
      </c>
      <c r="B90" s="9" t="s">
        <v>190</v>
      </c>
      <c r="C90" s="12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6">
        <v>0</v>
      </c>
      <c r="M90" s="15">
        <f t="shared" si="2"/>
        <v>0</v>
      </c>
    </row>
    <row r="91" s="1" customFormat="1" ht="15.75" spans="1:13">
      <c r="A91" s="9" t="s">
        <v>191</v>
      </c>
      <c r="B91" s="9" t="s">
        <v>192</v>
      </c>
      <c r="C91" s="12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6">
        <v>0</v>
      </c>
      <c r="M91" s="15">
        <f t="shared" si="2"/>
        <v>0</v>
      </c>
    </row>
    <row r="92" s="1" customFormat="1" ht="15.75" spans="1:13">
      <c r="A92" s="9" t="s">
        <v>193</v>
      </c>
      <c r="B92" s="9" t="s">
        <v>194</v>
      </c>
      <c r="C92" s="12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6">
        <v>0</v>
      </c>
      <c r="M92" s="15">
        <f t="shared" si="2"/>
        <v>0</v>
      </c>
    </row>
    <row r="93" s="1" customFormat="1" ht="15.75" spans="1:13">
      <c r="A93" s="9" t="s">
        <v>195</v>
      </c>
      <c r="B93" s="9" t="s">
        <v>196</v>
      </c>
      <c r="C93" s="12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6">
        <v>0</v>
      </c>
      <c r="M93" s="15">
        <f t="shared" si="2"/>
        <v>0</v>
      </c>
    </row>
    <row r="94" s="1" customFormat="1" ht="15.75" spans="1:13">
      <c r="A94" s="9" t="s">
        <v>197</v>
      </c>
      <c r="B94" s="9" t="s">
        <v>198</v>
      </c>
      <c r="C94" s="12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6">
        <v>0</v>
      </c>
      <c r="M94" s="15">
        <f t="shared" si="2"/>
        <v>0</v>
      </c>
    </row>
    <row r="95" s="1" customFormat="1" ht="15.75" spans="1:13">
      <c r="A95" s="9" t="s">
        <v>199</v>
      </c>
      <c r="B95" s="9" t="s">
        <v>200</v>
      </c>
      <c r="C95" s="12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6">
        <v>0</v>
      </c>
      <c r="M95" s="15">
        <f t="shared" si="2"/>
        <v>0</v>
      </c>
    </row>
    <row r="96" s="1" customFormat="1" ht="15.75" spans="1:13">
      <c r="A96" s="9" t="s">
        <v>201</v>
      </c>
      <c r="B96" s="9" t="s">
        <v>202</v>
      </c>
      <c r="C96" s="12">
        <v>0</v>
      </c>
      <c r="D96" s="13">
        <v>0</v>
      </c>
      <c r="E96" s="13">
        <v>19.95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6">
        <v>0</v>
      </c>
      <c r="M96" s="15">
        <f t="shared" si="2"/>
        <v>19.95</v>
      </c>
    </row>
    <row r="97" s="1" customFormat="1" ht="15.75" spans="1:13">
      <c r="A97" s="9" t="s">
        <v>203</v>
      </c>
      <c r="B97" s="9" t="s">
        <v>204</v>
      </c>
      <c r="C97" s="12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6">
        <v>0</v>
      </c>
      <c r="M97" s="15">
        <f t="shared" si="2"/>
        <v>0</v>
      </c>
    </row>
    <row r="98" s="1" customFormat="1" ht="15.75" spans="1:13">
      <c r="A98" s="9" t="s">
        <v>205</v>
      </c>
      <c r="B98" s="9" t="s">
        <v>206</v>
      </c>
      <c r="C98" s="12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6">
        <v>0</v>
      </c>
      <c r="M98" s="15">
        <f t="shared" si="2"/>
        <v>0</v>
      </c>
    </row>
    <row r="99" s="1" customFormat="1" ht="15.75" spans="1:13">
      <c r="A99" s="9" t="s">
        <v>207</v>
      </c>
      <c r="B99" s="9" t="s">
        <v>208</v>
      </c>
      <c r="C99" s="12">
        <v>0</v>
      </c>
      <c r="D99" s="13">
        <v>0</v>
      </c>
      <c r="E99" s="13">
        <v>4787.7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6">
        <v>0</v>
      </c>
      <c r="M99" s="15">
        <f t="shared" si="2"/>
        <v>4787.7</v>
      </c>
    </row>
    <row r="100" s="1" customFormat="1" ht="15.75" spans="1:13">
      <c r="A100" s="9" t="s">
        <v>209</v>
      </c>
      <c r="B100" s="9" t="s">
        <v>210</v>
      </c>
      <c r="C100" s="12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6">
        <v>0</v>
      </c>
      <c r="M100" s="15">
        <f t="shared" si="2"/>
        <v>0</v>
      </c>
    </row>
    <row r="101" s="1" customFormat="1" ht="15.75" spans="1:13">
      <c r="A101" s="9" t="s">
        <v>211</v>
      </c>
      <c r="B101" s="9" t="s">
        <v>212</v>
      </c>
      <c r="C101" s="12">
        <v>0</v>
      </c>
      <c r="D101" s="13">
        <v>0</v>
      </c>
      <c r="E101" s="13">
        <v>90068.55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6">
        <v>0</v>
      </c>
      <c r="M101" s="15">
        <f t="shared" si="2"/>
        <v>90068.55</v>
      </c>
    </row>
    <row r="102" s="1" customFormat="1" ht="15.75" spans="1:13">
      <c r="A102" s="9" t="s">
        <v>213</v>
      </c>
      <c r="B102" s="9" t="s">
        <v>214</v>
      </c>
      <c r="C102" s="12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6">
        <v>0</v>
      </c>
      <c r="M102" s="15">
        <f t="shared" si="2"/>
        <v>0</v>
      </c>
    </row>
    <row r="103" s="1" customFormat="1" ht="15.75" spans="1:13">
      <c r="A103" s="9" t="s">
        <v>215</v>
      </c>
      <c r="B103" s="9" t="s">
        <v>216</v>
      </c>
      <c r="C103" s="12">
        <v>0</v>
      </c>
      <c r="D103" s="13">
        <v>0</v>
      </c>
      <c r="E103" s="13">
        <v>3066.75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6">
        <v>0</v>
      </c>
      <c r="M103" s="15">
        <f t="shared" si="2"/>
        <v>3066.75</v>
      </c>
    </row>
    <row r="104" s="1" customFormat="1" ht="15.75" spans="1:13">
      <c r="A104" s="9" t="s">
        <v>217</v>
      </c>
      <c r="B104" s="9" t="s">
        <v>218</v>
      </c>
      <c r="C104" s="12">
        <v>0</v>
      </c>
      <c r="D104" s="13">
        <v>0</v>
      </c>
      <c r="E104" s="13">
        <v>297888.45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6">
        <v>0</v>
      </c>
      <c r="M104" s="15">
        <f t="shared" si="2"/>
        <v>297888.45</v>
      </c>
    </row>
    <row r="105" s="1" customFormat="1" ht="15.75" spans="1:13">
      <c r="A105" s="9" t="s">
        <v>219</v>
      </c>
      <c r="B105" s="9" t="s">
        <v>220</v>
      </c>
      <c r="C105" s="12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6">
        <v>0</v>
      </c>
      <c r="M105" s="15">
        <f t="shared" si="2"/>
        <v>0</v>
      </c>
    </row>
    <row r="106" s="1" customFormat="1" ht="15.75" spans="1:13">
      <c r="A106" s="9" t="s">
        <v>221</v>
      </c>
      <c r="B106" s="9" t="s">
        <v>222</v>
      </c>
      <c r="C106" s="12">
        <v>0</v>
      </c>
      <c r="D106" s="13">
        <v>0</v>
      </c>
      <c r="E106" s="13">
        <v>1488948.6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6">
        <v>0</v>
      </c>
      <c r="M106" s="15">
        <f t="shared" si="2"/>
        <v>1488948.6</v>
      </c>
    </row>
    <row r="107" s="1" customFormat="1" ht="15.75" spans="1:13">
      <c r="A107" s="9" t="s">
        <v>223</v>
      </c>
      <c r="B107" s="9" t="s">
        <v>224</v>
      </c>
      <c r="C107" s="12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6">
        <v>0</v>
      </c>
      <c r="M107" s="15">
        <f t="shared" si="2"/>
        <v>0</v>
      </c>
    </row>
    <row r="108" s="1" customFormat="1" ht="15.75" spans="1:13">
      <c r="A108" s="9" t="s">
        <v>225</v>
      </c>
      <c r="B108" s="9" t="s">
        <v>226</v>
      </c>
      <c r="C108" s="12">
        <v>0</v>
      </c>
      <c r="D108" s="13">
        <v>0</v>
      </c>
      <c r="E108" s="13">
        <v>83541</v>
      </c>
      <c r="F108" s="13">
        <v>40180.14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6">
        <v>0</v>
      </c>
      <c r="M108" s="15">
        <f t="shared" si="2"/>
        <v>123721.14</v>
      </c>
    </row>
    <row r="109" s="1" customFormat="1" ht="15.75" spans="1:13">
      <c r="A109" s="9" t="s">
        <v>227</v>
      </c>
      <c r="B109" s="9" t="s">
        <v>228</v>
      </c>
      <c r="C109" s="12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6">
        <v>0</v>
      </c>
      <c r="M109" s="15">
        <f t="shared" si="2"/>
        <v>0</v>
      </c>
    </row>
    <row r="110" s="1" customFormat="1" ht="15.75" spans="1:13">
      <c r="A110" s="9" t="s">
        <v>229</v>
      </c>
      <c r="B110" s="9" t="s">
        <v>230</v>
      </c>
      <c r="C110" s="12">
        <v>0</v>
      </c>
      <c r="D110" s="13">
        <v>0</v>
      </c>
      <c r="E110" s="13">
        <v>849.9</v>
      </c>
      <c r="F110" s="13">
        <v>74096.88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6">
        <v>0</v>
      </c>
      <c r="M110" s="15">
        <f t="shared" si="2"/>
        <v>74946.78</v>
      </c>
    </row>
    <row r="111" s="1" customFormat="1" ht="15.75" spans="1:13">
      <c r="A111" s="9" t="s">
        <v>231</v>
      </c>
      <c r="B111" s="9" t="s">
        <v>232</v>
      </c>
      <c r="C111" s="12">
        <v>0</v>
      </c>
      <c r="D111" s="13">
        <v>0</v>
      </c>
      <c r="E111" s="13">
        <v>7011.75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6">
        <v>0</v>
      </c>
      <c r="M111" s="15">
        <f t="shared" si="2"/>
        <v>7011.75</v>
      </c>
    </row>
    <row r="112" ht="15.75" spans="1:13">
      <c r="A112" s="9" t="s">
        <v>233</v>
      </c>
      <c r="B112" s="9" t="s">
        <v>234</v>
      </c>
      <c r="C112" s="12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6">
        <v>0</v>
      </c>
      <c r="M112" s="15">
        <f t="shared" si="2"/>
        <v>0</v>
      </c>
    </row>
    <row r="113" ht="15.75" spans="1:13">
      <c r="A113" s="9" t="s">
        <v>235</v>
      </c>
      <c r="B113" s="9" t="s">
        <v>236</v>
      </c>
      <c r="C113" s="12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6">
        <v>0</v>
      </c>
      <c r="M113" s="15">
        <f t="shared" si="2"/>
        <v>0</v>
      </c>
    </row>
    <row r="114" ht="15.75" spans="1:13">
      <c r="A114" s="9" t="s">
        <v>237</v>
      </c>
      <c r="B114" s="9" t="s">
        <v>238</v>
      </c>
      <c r="C114" s="12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6">
        <v>0</v>
      </c>
      <c r="M114" s="15">
        <f t="shared" ref="M114:M134" si="3">SUM(C114:L114)</f>
        <v>0</v>
      </c>
    </row>
    <row r="115" ht="15.75" spans="1:13">
      <c r="A115" s="9" t="s">
        <v>239</v>
      </c>
      <c r="B115" s="9" t="s">
        <v>240</v>
      </c>
      <c r="C115" s="12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6">
        <v>0</v>
      </c>
      <c r="M115" s="15">
        <f t="shared" si="3"/>
        <v>0</v>
      </c>
    </row>
    <row r="116" ht="15.75" spans="1:13">
      <c r="A116" s="9" t="s">
        <v>241</v>
      </c>
      <c r="B116" s="9" t="s">
        <v>242</v>
      </c>
      <c r="C116" s="12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6">
        <v>0</v>
      </c>
      <c r="M116" s="15">
        <f t="shared" si="3"/>
        <v>0</v>
      </c>
    </row>
    <row r="117" ht="15.75" spans="1:13">
      <c r="A117" s="9" t="s">
        <v>243</v>
      </c>
      <c r="B117" s="9" t="s">
        <v>244</v>
      </c>
      <c r="C117" s="12">
        <v>0</v>
      </c>
      <c r="D117" s="13">
        <v>0</v>
      </c>
      <c r="E117" s="13">
        <v>11568.6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6">
        <v>0</v>
      </c>
      <c r="M117" s="15">
        <f t="shared" si="3"/>
        <v>11568.6</v>
      </c>
    </row>
    <row r="118" ht="15.75" spans="1:13">
      <c r="A118" s="9" t="s">
        <v>245</v>
      </c>
      <c r="B118" s="9" t="s">
        <v>246</v>
      </c>
      <c r="C118" s="12">
        <v>0</v>
      </c>
      <c r="D118" s="13">
        <v>949306.75</v>
      </c>
      <c r="E118" s="13">
        <v>0</v>
      </c>
      <c r="F118" s="13">
        <v>716040</v>
      </c>
      <c r="G118" s="13">
        <v>161410.7</v>
      </c>
      <c r="H118" s="13">
        <v>0</v>
      </c>
      <c r="I118" s="13">
        <v>0</v>
      </c>
      <c r="J118" s="13">
        <v>0</v>
      </c>
      <c r="K118" s="13">
        <v>0</v>
      </c>
      <c r="L118" s="16">
        <v>0</v>
      </c>
      <c r="M118" s="15">
        <f t="shared" si="3"/>
        <v>1826757.45</v>
      </c>
    </row>
    <row r="119" ht="15.75" spans="1:13">
      <c r="A119" s="9" t="s">
        <v>247</v>
      </c>
      <c r="B119" s="9" t="s">
        <v>248</v>
      </c>
      <c r="C119" s="12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6">
        <v>0</v>
      </c>
      <c r="M119" s="15">
        <f t="shared" si="3"/>
        <v>0</v>
      </c>
    </row>
    <row r="120" ht="15.75" spans="1:13">
      <c r="A120" s="9" t="s">
        <v>249</v>
      </c>
      <c r="B120" s="9" t="s">
        <v>250</v>
      </c>
      <c r="C120" s="12">
        <v>0</v>
      </c>
      <c r="D120" s="13">
        <v>0</v>
      </c>
      <c r="E120" s="13">
        <v>7045.05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6">
        <v>0</v>
      </c>
      <c r="M120" s="15">
        <f t="shared" si="3"/>
        <v>7045.05</v>
      </c>
    </row>
    <row r="121" ht="15.75" spans="1:13">
      <c r="A121" s="9" t="s">
        <v>251</v>
      </c>
      <c r="B121" s="9" t="s">
        <v>252</v>
      </c>
      <c r="C121" s="12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6">
        <v>0</v>
      </c>
      <c r="M121" s="15">
        <f t="shared" si="3"/>
        <v>0</v>
      </c>
    </row>
    <row r="122" ht="15.75" spans="1:13">
      <c r="A122" s="9" t="s">
        <v>253</v>
      </c>
      <c r="B122" s="9" t="s">
        <v>254</v>
      </c>
      <c r="C122" s="12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6">
        <v>0</v>
      </c>
      <c r="M122" s="15">
        <f t="shared" si="3"/>
        <v>0</v>
      </c>
    </row>
    <row r="123" ht="15.75" spans="1:13">
      <c r="A123" s="9" t="s">
        <v>255</v>
      </c>
      <c r="B123" s="9" t="s">
        <v>256</v>
      </c>
      <c r="C123" s="12">
        <v>0</v>
      </c>
      <c r="D123" s="13">
        <v>0</v>
      </c>
      <c r="E123" s="13">
        <v>458.55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6">
        <v>0</v>
      </c>
      <c r="M123" s="15">
        <f t="shared" si="3"/>
        <v>458.55</v>
      </c>
    </row>
    <row r="124" ht="15.75" spans="1:13">
      <c r="A124" s="9" t="s">
        <v>257</v>
      </c>
      <c r="B124" s="9" t="s">
        <v>258</v>
      </c>
      <c r="C124" s="12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6">
        <v>0</v>
      </c>
      <c r="M124" s="15">
        <f t="shared" si="3"/>
        <v>0</v>
      </c>
    </row>
    <row r="125" ht="15.75" spans="1:13">
      <c r="A125" s="9" t="s">
        <v>259</v>
      </c>
      <c r="B125" s="9" t="s">
        <v>260</v>
      </c>
      <c r="C125" s="12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6">
        <v>0</v>
      </c>
      <c r="M125" s="15">
        <f t="shared" si="3"/>
        <v>0</v>
      </c>
    </row>
    <row r="126" ht="15.75" spans="1:13">
      <c r="A126" s="9" t="s">
        <v>261</v>
      </c>
      <c r="B126" s="9" t="s">
        <v>262</v>
      </c>
      <c r="C126" s="12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6">
        <v>0</v>
      </c>
      <c r="M126" s="15">
        <f t="shared" si="3"/>
        <v>0</v>
      </c>
    </row>
    <row r="127" ht="15.75" spans="1:13">
      <c r="A127" s="9" t="s">
        <v>263</v>
      </c>
      <c r="B127" s="9" t="s">
        <v>264</v>
      </c>
      <c r="C127" s="12">
        <v>0</v>
      </c>
      <c r="D127" s="13">
        <v>0</v>
      </c>
      <c r="E127" s="13">
        <v>142.8</v>
      </c>
      <c r="F127" s="13">
        <v>0</v>
      </c>
      <c r="G127" s="13">
        <v>3743.2</v>
      </c>
      <c r="H127" s="13">
        <v>0</v>
      </c>
      <c r="I127" s="13">
        <v>0</v>
      </c>
      <c r="J127" s="13">
        <v>0</v>
      </c>
      <c r="K127" s="13">
        <v>0</v>
      </c>
      <c r="L127" s="16">
        <v>0</v>
      </c>
      <c r="M127" s="15">
        <f t="shared" si="3"/>
        <v>3886</v>
      </c>
    </row>
    <row r="128" ht="15.75" spans="1:13">
      <c r="A128" s="9" t="s">
        <v>265</v>
      </c>
      <c r="B128" s="9" t="s">
        <v>266</v>
      </c>
      <c r="C128" s="12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6">
        <v>0</v>
      </c>
      <c r="M128" s="15">
        <f t="shared" si="3"/>
        <v>0</v>
      </c>
    </row>
    <row r="129" ht="15.75" spans="1:13">
      <c r="A129" s="9" t="s">
        <v>267</v>
      </c>
      <c r="B129" s="9" t="s">
        <v>268</v>
      </c>
      <c r="C129" s="12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6">
        <v>0</v>
      </c>
      <c r="M129" s="15">
        <f t="shared" si="3"/>
        <v>0</v>
      </c>
    </row>
    <row r="130" ht="15.75" spans="1:13">
      <c r="A130" s="9" t="s">
        <v>269</v>
      </c>
      <c r="B130" s="9" t="s">
        <v>270</v>
      </c>
      <c r="C130" s="12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6">
        <v>0</v>
      </c>
      <c r="M130" s="15">
        <f t="shared" si="3"/>
        <v>0</v>
      </c>
    </row>
    <row r="131" ht="15.75" spans="1:13">
      <c r="A131" s="9" t="s">
        <v>271</v>
      </c>
      <c r="B131" s="9" t="s">
        <v>272</v>
      </c>
      <c r="C131" s="12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6">
        <v>0</v>
      </c>
      <c r="M131" s="15">
        <f t="shared" si="3"/>
        <v>0</v>
      </c>
    </row>
    <row r="132" ht="15.75" spans="1:13">
      <c r="A132" s="9" t="s">
        <v>273</v>
      </c>
      <c r="B132" s="9" t="s">
        <v>274</v>
      </c>
      <c r="C132" s="12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6">
        <v>0</v>
      </c>
      <c r="M132" s="15">
        <f t="shared" si="3"/>
        <v>0</v>
      </c>
    </row>
    <row r="133" customFormat="1" ht="15.75" spans="1:13">
      <c r="A133" s="17" t="s">
        <v>275</v>
      </c>
      <c r="B133" s="18" t="s">
        <v>276</v>
      </c>
      <c r="C133" s="12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6">
        <v>0</v>
      </c>
      <c r="M133" s="15">
        <f t="shared" si="3"/>
        <v>0</v>
      </c>
    </row>
    <row r="134" customFormat="1" ht="15.75" spans="1:13">
      <c r="A134" s="17" t="s">
        <v>277</v>
      </c>
      <c r="B134" s="18" t="s">
        <v>278</v>
      </c>
      <c r="C134" s="19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4">
        <v>0</v>
      </c>
      <c r="M134" s="15">
        <f t="shared" si="3"/>
        <v>0</v>
      </c>
    </row>
    <row r="135" s="2" customFormat="1" ht="15.75" spans="1:13">
      <c r="A135" s="21" t="s">
        <v>279</v>
      </c>
      <c r="B135" s="22"/>
      <c r="C135" s="23">
        <f>SUM(C4:C134)</f>
        <v>11445081.95</v>
      </c>
      <c r="D135" s="23">
        <f t="shared" ref="D135:M135" si="4">SUM(D4:D134)</f>
        <v>25982687.29</v>
      </c>
      <c r="E135" s="23">
        <f t="shared" si="4"/>
        <v>2416691.4</v>
      </c>
      <c r="F135" s="23">
        <f t="shared" si="4"/>
        <v>11781959.9</v>
      </c>
      <c r="G135" s="23">
        <f t="shared" si="4"/>
        <v>3755469.1</v>
      </c>
      <c r="H135" s="23">
        <f t="shared" si="4"/>
        <v>280000</v>
      </c>
      <c r="I135" s="23">
        <f t="shared" si="4"/>
        <v>3275246.4</v>
      </c>
      <c r="J135" s="23">
        <f t="shared" si="4"/>
        <v>0</v>
      </c>
      <c r="K135" s="23">
        <f t="shared" si="4"/>
        <v>0</v>
      </c>
      <c r="L135" s="23">
        <f t="shared" si="4"/>
        <v>0</v>
      </c>
      <c r="M135" s="25">
        <f t="shared" si="4"/>
        <v>58885256.29</v>
      </c>
    </row>
  </sheetData>
  <mergeCells count="4">
    <mergeCell ref="A1:M1"/>
    <mergeCell ref="A135:B135"/>
    <mergeCell ref="A2:A3"/>
    <mergeCell ref="B2:B3"/>
  </mergeCells>
  <pageMargins left="0.700694444444445" right="0.700694444444445" top="0.751388888888889" bottom="0.751388888888889" header="0.297916666666667" footer="0.297916666666667"/>
  <pageSetup paperSize="9" scale="5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adminsys</cp:lastModifiedBy>
  <dcterms:created xsi:type="dcterms:W3CDTF">2022-02-22T09:17:00Z</dcterms:created>
  <dcterms:modified xsi:type="dcterms:W3CDTF">2024-06-06T11:14:11Z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A8F2D7AB93314263BFD96CDA16894506</vt:lpwstr>
  </property>
</Properties>
</file>