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<sst xmlns="http://schemas.openxmlformats.org/spreadsheetml/2006/main" count="281">
  <si>
    <t>2024年6月补偿费用分项月报</t>
  </si>
  <si>
    <t>电厂</t>
  </si>
  <si>
    <t>简称</t>
  </si>
  <si>
    <t>有偿调峰补偿</t>
  </si>
  <si>
    <t>AGC补偿</t>
  </si>
  <si>
    <t>有偿无功补偿</t>
  </si>
  <si>
    <t>AVC补偿</t>
  </si>
  <si>
    <t>旋转、热备用服务补偿</t>
  </si>
  <si>
    <t>黑启动补偿</t>
  </si>
  <si>
    <t>燃煤机组调停备用</t>
  </si>
  <si>
    <t>低频调节补偿</t>
  </si>
  <si>
    <t>风光发电功率预测补偿</t>
  </si>
  <si>
    <t>FCB补偿</t>
  </si>
  <si>
    <t>结算费用</t>
  </si>
  <si>
    <t>补偿费用(元)</t>
  </si>
  <si>
    <t>补偿费用（元）</t>
  </si>
  <si>
    <t>合计（元）</t>
  </si>
  <si>
    <t>北仑发电有限公司</t>
  </si>
  <si>
    <t>北二厂</t>
  </si>
  <si>
    <t>北仑第一发电有限公司</t>
  </si>
  <si>
    <t>北仑厂</t>
  </si>
  <si>
    <t>北仑第三发电有限公司</t>
  </si>
  <si>
    <t>北三厂</t>
  </si>
  <si>
    <t>华润苍南电厂</t>
  </si>
  <si>
    <t>苍南厂</t>
  </si>
  <si>
    <t>滨海热电有限公司</t>
  </si>
  <si>
    <t>曹娥江</t>
  </si>
  <si>
    <t>长兴发电有限公司</t>
  </si>
  <si>
    <t>长二厂</t>
  </si>
  <si>
    <t>华能长兴电厂</t>
  </si>
  <si>
    <t>长兴厂</t>
  </si>
  <si>
    <t>浙江嘉华发电有限公司</t>
  </si>
  <si>
    <t>嘉二厂</t>
  </si>
  <si>
    <t>嘉兴发电有限公司</t>
  </si>
  <si>
    <t>嘉兴厂</t>
  </si>
  <si>
    <t>浙江巨宏热电有限公司</t>
  </si>
  <si>
    <t>巨宏厂</t>
  </si>
  <si>
    <t>浙能兰溪发电有限公司</t>
  </si>
  <si>
    <t>兰溪厂</t>
  </si>
  <si>
    <t>神华国华（舟山）发电有限责任公司(二期)</t>
  </si>
  <si>
    <t>朗熹厂</t>
  </si>
  <si>
    <t>浙江浙能中煤舟山煤电有限责任公司</t>
  </si>
  <si>
    <t>六横厂</t>
  </si>
  <si>
    <t>台州第二发电厂</t>
  </si>
  <si>
    <t>牛山厂</t>
  </si>
  <si>
    <t>浙江国华浙能发电有限公司</t>
  </si>
  <si>
    <t>强蛟厂</t>
  </si>
  <si>
    <t>浙江国华浙能发电有限公司(胜龙电厂)</t>
  </si>
  <si>
    <t>胜龙厂</t>
  </si>
  <si>
    <t>台塑集团热电（宁波）公司</t>
  </si>
  <si>
    <t>台塑厂</t>
  </si>
  <si>
    <t>台州五期</t>
  </si>
  <si>
    <t>台五厂</t>
  </si>
  <si>
    <t>台州电厂(四期)</t>
  </si>
  <si>
    <t>台州厂</t>
  </si>
  <si>
    <t>温州特鲁莱发电有限公司</t>
  </si>
  <si>
    <t>温二厂</t>
  </si>
  <si>
    <t>温州发电有限公司</t>
  </si>
  <si>
    <t>温州厂</t>
  </si>
  <si>
    <t>浙江大唐乌沙山发电厂</t>
  </si>
  <si>
    <t>乌沙山</t>
  </si>
  <si>
    <t>华能玉环发电厂</t>
  </si>
  <si>
    <t>玉环厂</t>
  </si>
  <si>
    <t>浙能乐清发电有限公司</t>
  </si>
  <si>
    <t>乐清厂</t>
  </si>
  <si>
    <t>浙江浙能镇海发电有限公司</t>
  </si>
  <si>
    <t>招宝山</t>
  </si>
  <si>
    <t>浙江丰源水电公司</t>
  </si>
  <si>
    <t>丰源厂</t>
  </si>
  <si>
    <t>宁波溪口抽水蓄能电站</t>
  </si>
  <si>
    <t>宁蓄厂</t>
  </si>
  <si>
    <t>青田三溪口水电公司</t>
  </si>
  <si>
    <t>三溪口</t>
  </si>
  <si>
    <t>温州珊溪水电厂</t>
  </si>
  <si>
    <t>珊溪厂</t>
  </si>
  <si>
    <t>石塘水电厂</t>
  </si>
  <si>
    <t>石水厂</t>
  </si>
  <si>
    <t>北海水力发电有限公司（滩坑水电站）</t>
  </si>
  <si>
    <t>滩坑厂</t>
  </si>
  <si>
    <t>乌溪江水电厂</t>
  </si>
  <si>
    <t>乌水厂</t>
  </si>
  <si>
    <t>秦山核电公司</t>
  </si>
  <si>
    <t>秦山厂</t>
  </si>
  <si>
    <t>三门核电有限公司</t>
  </si>
  <si>
    <t>三门厂</t>
  </si>
  <si>
    <t>半山发电有限公司（气电）</t>
  </si>
  <si>
    <t>半燃厂</t>
  </si>
  <si>
    <t>长兴天然气热电有限公司</t>
  </si>
  <si>
    <t>长燃厂</t>
  </si>
  <si>
    <t>浙江德能天然气发电有限公司</t>
  </si>
  <si>
    <t>德能厂</t>
  </si>
  <si>
    <t>衢州普星天然气有限公司</t>
  </si>
  <si>
    <t>柯城厂</t>
  </si>
  <si>
    <t>浙江国华余姚天然气发电有限公司</t>
  </si>
  <si>
    <t>华舜厂</t>
  </si>
  <si>
    <t>华电江东然气热电有限公司</t>
  </si>
  <si>
    <t>江东厂</t>
  </si>
  <si>
    <t>金华燃机发电有限公司</t>
  </si>
  <si>
    <t>金燃厂</t>
  </si>
  <si>
    <t>浙江蓝天天然气发电有限公司</t>
  </si>
  <si>
    <t>蓝天厂</t>
  </si>
  <si>
    <t>温州燃机发电公司</t>
  </si>
  <si>
    <t>龙湾厂</t>
  </si>
  <si>
    <t>华电龙游然气发电有限公司</t>
  </si>
  <si>
    <t>龙游厂</t>
  </si>
  <si>
    <t>唐绍发电有限公司</t>
  </si>
  <si>
    <t>唐绍厂</t>
  </si>
  <si>
    <t>华能桐乡燃机热电有限责任公司</t>
  </si>
  <si>
    <t>桐燃厂</t>
  </si>
  <si>
    <t>杭州下沙热电有限公司</t>
  </si>
  <si>
    <t>下沙厂</t>
  </si>
  <si>
    <t>萧山发电厂(天然气)</t>
  </si>
  <si>
    <t>萧燃厂</t>
  </si>
  <si>
    <t>大唐江山热电有限公司</t>
  </si>
  <si>
    <t>新城厂</t>
  </si>
  <si>
    <t>国电湖州南浔天然气热电有限公司</t>
  </si>
  <si>
    <t>浔宝厂</t>
  </si>
  <si>
    <t>常山天然气发电有限公司</t>
  </si>
  <si>
    <t>常山厂</t>
  </si>
  <si>
    <t>安吉天然气热电有限公司</t>
  </si>
  <si>
    <t>吉能厂</t>
  </si>
  <si>
    <t>镇海天然气热电有限公司(热动中心)</t>
  </si>
  <si>
    <t>新泓口</t>
  </si>
  <si>
    <t>浙能镇海天然气发电有限公司</t>
  </si>
  <si>
    <t>镇海气</t>
  </si>
  <si>
    <t>镇海联合发电公司</t>
  </si>
  <si>
    <t>镇燃厂</t>
  </si>
  <si>
    <t>慈溪百益新能源科技有限公司</t>
  </si>
  <si>
    <t>百益站</t>
  </si>
  <si>
    <t>嘉兴德源节能科技有限公司</t>
  </si>
  <si>
    <t>白渔站</t>
  </si>
  <si>
    <t>国家电投集团桑尼安吉新能源有限公司</t>
  </si>
  <si>
    <t>草荡站</t>
  </si>
  <si>
    <t>雄亚（温岭）新能源有限公司</t>
  </si>
  <si>
    <t>潮汐站</t>
  </si>
  <si>
    <t>象山大唐（大涂）新能源有限公司</t>
  </si>
  <si>
    <t>大涂站</t>
  </si>
  <si>
    <t>慈溪风凌新能源科技有限公司</t>
  </si>
  <si>
    <t>风凌站</t>
  </si>
  <si>
    <t>湖州宏晖光伏发电有限公司</t>
  </si>
  <si>
    <t>宏塔站</t>
  </si>
  <si>
    <t>瑞安市华博新能源有限公司</t>
  </si>
  <si>
    <t>华博站</t>
  </si>
  <si>
    <t>中核苍南县昊昌新能源有限公司</t>
  </si>
  <si>
    <t>汇能站</t>
  </si>
  <si>
    <t>浙江浙能嘉兴发电有限公司（光伏）</t>
  </si>
  <si>
    <t>嘉厂站</t>
  </si>
  <si>
    <t>江山正泰林农光伏发展有限公司</t>
  </si>
  <si>
    <t>江泰站</t>
  </si>
  <si>
    <t>衢州禾和新能源科技有限公司</t>
  </si>
  <si>
    <t>蛟禾站</t>
  </si>
  <si>
    <t>玉环县晶科电力有限公司（含II期玉环晶能）</t>
  </si>
  <si>
    <t>晶科站</t>
  </si>
  <si>
    <t>衢州杭泰光伏发电有限公司</t>
  </si>
  <si>
    <t>柯泰站</t>
  </si>
  <si>
    <t>兰溪市晶科电力有限公司</t>
  </si>
  <si>
    <t>兰晶站</t>
  </si>
  <si>
    <t>宁波镇海岚能新能源科技有限公司（岚能）</t>
  </si>
  <si>
    <t>岚能站</t>
  </si>
  <si>
    <t>浙江浙能乐清发电责任有限公司（光伏）</t>
  </si>
  <si>
    <t>乐厂站</t>
  </si>
  <si>
    <t>乐清正泰光伏发电有限公司（光伏）</t>
  </si>
  <si>
    <t>乐泰站</t>
  </si>
  <si>
    <t>宁波镇海岚能新能源科技有限公司（凌光）</t>
  </si>
  <si>
    <t>凌光站</t>
  </si>
  <si>
    <t>浙江浙能中煤舟山煤电有限责任公司（光伏）</t>
  </si>
  <si>
    <t>六厂站</t>
  </si>
  <si>
    <t>开化龙翔新能源有限公司</t>
  </si>
  <si>
    <t>龙翔站</t>
  </si>
  <si>
    <t>兰溪绿能太阳能科技有限公司</t>
  </si>
  <si>
    <t>绿能站</t>
  </si>
  <si>
    <t>国能浙江宁海发电有限公司（光伏）</t>
  </si>
  <si>
    <t>宁厂站</t>
  </si>
  <si>
    <t>温州乐泰光伏发电有限公司</t>
  </si>
  <si>
    <t>瓯泰站</t>
  </si>
  <si>
    <t>华能（浙江）能源开发有限公司玉环分公司</t>
  </si>
  <si>
    <t>清港站</t>
  </si>
  <si>
    <t>宁海新电电力开发有限公司</t>
  </si>
  <si>
    <t>日升站</t>
  </si>
  <si>
    <t>湖州吴兴盛林电力有限公司</t>
  </si>
  <si>
    <t>盛林站</t>
  </si>
  <si>
    <t>杭州舒能电力科技有限公司</t>
  </si>
  <si>
    <t>舒能站</t>
  </si>
  <si>
    <t>慈溪舒能新能源科技有限公司</t>
  </si>
  <si>
    <t>舒奇站</t>
  </si>
  <si>
    <t>温州泰瀚新能源开发有限公司</t>
  </si>
  <si>
    <t>泰瀚站</t>
  </si>
  <si>
    <t>大唐太阳能产业（丽水）有限公司</t>
  </si>
  <si>
    <t>唐景站</t>
  </si>
  <si>
    <t>湖州南浔万投太阳能电力有限公司</t>
  </si>
  <si>
    <t>万投站</t>
  </si>
  <si>
    <t>象山大唐新能源有限公司</t>
  </si>
  <si>
    <t>乌厂站</t>
  </si>
  <si>
    <t>浙江阿波溪仑光伏科技有限公司</t>
  </si>
  <si>
    <t>溪仑站</t>
  </si>
  <si>
    <t>嘉善舒能新能源科技有限公司（含II期嘉善风凌）</t>
  </si>
  <si>
    <t>夏湖站</t>
  </si>
  <si>
    <t>浙江浙能长兴新能源有限公司</t>
  </si>
  <si>
    <t>仙丰站</t>
  </si>
  <si>
    <t>湖州祥晖光伏发电有限公司</t>
  </si>
  <si>
    <t>祥晖站</t>
  </si>
  <si>
    <t>中电建（缙云）新能源有限公司</t>
  </si>
  <si>
    <t>向阳站</t>
  </si>
  <si>
    <t>慈溪协能新能源科技有限公司</t>
  </si>
  <si>
    <t>协能站</t>
  </si>
  <si>
    <t>慈溪正态新能源科技有限公司（正能）</t>
  </si>
  <si>
    <t>正能站</t>
  </si>
  <si>
    <t>中节能（长兴）太阳能科技有限公司</t>
  </si>
  <si>
    <t>中节站</t>
  </si>
  <si>
    <t>中广核浙江岱山海上风力发电有限公司</t>
  </si>
  <si>
    <t>岱山场</t>
  </si>
  <si>
    <t>浙江鼎峰风电投资开发有限公司</t>
  </si>
  <si>
    <t>鼎峰场</t>
  </si>
  <si>
    <t>浙江玉环华电风力发电有限公司</t>
  </si>
  <si>
    <t>干江场</t>
  </si>
  <si>
    <t>华能浙江平湖海上风电有限责任公司</t>
  </si>
  <si>
    <t>禾海场</t>
  </si>
  <si>
    <t>长兴和平华电风力发电有限公司</t>
  </si>
  <si>
    <t>红山场</t>
  </si>
  <si>
    <t>浙江浙能嘉兴海上风力发电有限公司</t>
  </si>
  <si>
    <t>嘉海场</t>
  </si>
  <si>
    <t>中广核（浙江三门）风力发电有限公司</t>
  </si>
  <si>
    <t>龙母场</t>
  </si>
  <si>
    <t>国电电力浙江舟山海上风电开发有限公司</t>
  </si>
  <si>
    <t>普陀场</t>
  </si>
  <si>
    <t>龙源磐安风力发电有限公司</t>
  </si>
  <si>
    <t>维新场</t>
  </si>
  <si>
    <t>国电象山海上风电有限公司</t>
  </si>
  <si>
    <t>象海场</t>
  </si>
  <si>
    <t>华能浙江苍南海上风电有限责任公司</t>
  </si>
  <si>
    <t>玉海场</t>
  </si>
  <si>
    <t>浙江磐安华电新能源有限公司</t>
  </si>
  <si>
    <t>磐新站</t>
  </si>
  <si>
    <t>华电浙江江山新能源有限公司</t>
  </si>
  <si>
    <t>华塘站</t>
  </si>
  <si>
    <t>浙江大唐国际江山新城热电有限责任公司</t>
  </si>
  <si>
    <t>吕岗站</t>
  </si>
  <si>
    <t>国能（浙江开化）能源有限公司</t>
  </si>
  <si>
    <t>武川站</t>
  </si>
  <si>
    <t>华润海上风电（苍南）有限公司</t>
  </si>
  <si>
    <t>润海场</t>
  </si>
  <si>
    <t>中广核新能源（象山）有限公司</t>
  </si>
  <si>
    <t>涂海场</t>
  </si>
  <si>
    <t>浙能乐清发电有限公司（大崧）</t>
  </si>
  <si>
    <t>大崧厂</t>
  </si>
  <si>
    <t>大唐（瑞安）新能源有限公司</t>
  </si>
  <si>
    <t>唐屿站</t>
  </si>
  <si>
    <t>华润新能源（岱山）有限公司</t>
  </si>
  <si>
    <t>岱涂站</t>
  </si>
  <si>
    <t>大唐（杭州富阳）新能源有限公司</t>
  </si>
  <si>
    <t>万市站</t>
  </si>
  <si>
    <t>国家电投集团胜科武义新能源有限公司</t>
  </si>
  <si>
    <t>桃溪站</t>
  </si>
  <si>
    <t>华能浙江苍南海上风电（苍海场）有限责任公司</t>
  </si>
  <si>
    <t>苍海场</t>
  </si>
  <si>
    <t>浙江浙能临海海上风力发电有限公司</t>
  </si>
  <si>
    <t>海州场</t>
  </si>
  <si>
    <t>中核三门汇核新能源有限公司</t>
  </si>
  <si>
    <t>汇核站</t>
  </si>
  <si>
    <t>常山浙新能光伏发电有限公司</t>
  </si>
  <si>
    <t>莲塘站</t>
  </si>
  <si>
    <t>浙江浙能电力股份有限公司萧山发电厂</t>
  </si>
  <si>
    <t>萧电储能</t>
  </si>
  <si>
    <t>浙江庆元中能绿电风电有限公司</t>
  </si>
  <si>
    <t>百花场</t>
  </si>
  <si>
    <t>中广核（嵊泗）新能源有限公司</t>
  </si>
  <si>
    <t>广洋站</t>
  </si>
  <si>
    <t>华能（浙江岱山）海上风电有限公司</t>
  </si>
  <si>
    <t>鱼海场</t>
  </si>
  <si>
    <t>温岭市宏阳新能源开发有限公司</t>
  </si>
  <si>
    <t>海韵站</t>
  </si>
  <si>
    <t>浙江衢州华电福新新能源有限公司</t>
  </si>
  <si>
    <t>里墅站</t>
  </si>
  <si>
    <t>浙江大唐国际新能源有限责任公司（大唐集团）</t>
  </si>
  <si>
    <t>唐鳌站</t>
  </si>
  <si>
    <t>杭州瑞兴新能源有限公司</t>
  </si>
  <si>
    <t>汾口站</t>
  </si>
  <si>
    <t>镇联燃气发电（金华）有限公司</t>
  </si>
  <si>
    <t>金二厂</t>
  </si>
  <si>
    <t>启泰储能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</si>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</sst>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4" fillId="20" borderId="12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/>
    <xf numFmtId="0" fontId="4" fillId="0" borderId="1" xfId="0" applyNumberFormat="1" applyFont="1" applyFill="1" applyBorder="1" applyAlignment="1"/>
    <xf numFmtId="0" fontId="1" fillId="0" borderId="4" xfId="0" applyNumberFormat="1" applyFont="1" applyFill="1" applyBorder="1" applyAlignment="1"/>
    <xf numFmtId="0" fontId="1" fillId="0" borderId="5" xfId="0" applyNumberFormat="1" applyFont="1" applyFill="1" applyBorder="1" applyAlignment="1"/>
    <xf numFmtId="0" fontId="5" fillId="0" borderId="4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/>
    <xf numFmtId="176" fontId="6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6"/>
  <sheetViews>
    <sheetView tabSelected="1" zoomScale="75" zoomScaleNormal="75" workbookViewId="0">
      <pane xSplit="1" ySplit="3" topLeftCell="B106" activePane="bottomRight" state="frozen"/>
      <selection/>
      <selection pane="topRight"/>
      <selection pane="bottomLeft"/>
      <selection pane="bottomRight" activeCell="A135" sqref="$A135:$XFD135"/>
    </sheetView>
  </sheetViews>
  <sheetFormatPr defaultColWidth="9" defaultRowHeight="13.5"/>
  <cols>
    <col min="1" max="1" width="43" style="3" customWidth="1"/>
    <col min="2" max="2" width="14.8333333333333" style="3" customWidth="1"/>
    <col min="3" max="3" width="14.3333333333333" style="3" customWidth="1"/>
    <col min="4" max="4" width="15.375" style="3" customWidth="1"/>
    <col min="5" max="6" width="15.125" style="3" customWidth="1"/>
    <col min="7" max="7" width="21.375" style="3" customWidth="1"/>
    <col min="8" max="8" width="15.6666666666667" style="3" customWidth="1"/>
    <col min="9" max="9" width="17.6666666666667" style="3" customWidth="1"/>
    <col min="10" max="10" width="15.125" style="3" customWidth="1"/>
    <col min="11" max="11" width="21.375" style="3" customWidth="1"/>
    <col min="12" max="12" width="15.125" style="3" customWidth="1"/>
    <col min="13" max="13" width="14.125" style="3"/>
    <col min="14" max="16384" width="9" style="3"/>
  </cols>
  <sheetData>
    <row r="1" ht="3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3">
      <c r="A3" s="7"/>
      <c r="B3" s="8"/>
      <c r="C3" s="7" t="s">
        <v>14</v>
      </c>
      <c r="D3" s="7" t="s">
        <v>14</v>
      </c>
      <c r="E3" s="7" t="s">
        <v>15</v>
      </c>
      <c r="F3" s="7" t="s">
        <v>15</v>
      </c>
      <c r="G3" s="7" t="s">
        <v>15</v>
      </c>
      <c r="H3" s="7" t="s">
        <v>15</v>
      </c>
      <c r="I3" s="7" t="s">
        <v>15</v>
      </c>
      <c r="J3" s="7" t="s">
        <v>15</v>
      </c>
      <c r="K3" s="7" t="s">
        <v>15</v>
      </c>
      <c r="L3" s="7" t="s">
        <v>15</v>
      </c>
      <c r="M3" s="7" t="s">
        <v>16</v>
      </c>
    </row>
    <row r="4" s="1" customFormat="1" ht="15.75" spans="1:13">
      <c r="A4" s="9" t="s">
        <v>17</v>
      </c>
      <c r="B4" s="9" t="s">
        <v>18</v>
      </c>
      <c r="C4" s="10">
        <v>46996.94</v>
      </c>
      <c r="D4" s="10">
        <v>0</v>
      </c>
      <c r="E4" s="10">
        <v>122.85</v>
      </c>
      <c r="F4" s="10">
        <v>696362.7</v>
      </c>
      <c r="G4" s="10">
        <v>175329.7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f>SUM(C4:L4)</f>
        <v>918812.19</v>
      </c>
    </row>
    <row r="5" s="1" customFormat="1" ht="15.75" spans="1:13">
      <c r="A5" s="9" t="s">
        <v>19</v>
      </c>
      <c r="B5" s="9" t="s">
        <v>20</v>
      </c>
      <c r="C5" s="10">
        <v>1070.96</v>
      </c>
      <c r="D5" s="10">
        <v>0</v>
      </c>
      <c r="E5" s="10">
        <v>1421.4</v>
      </c>
      <c r="F5" s="10">
        <v>445120.2</v>
      </c>
      <c r="G5" s="10">
        <v>83762.4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f t="shared" ref="M5:M41" si="0">SUM(C5:L5)</f>
        <v>531374.96</v>
      </c>
    </row>
    <row r="6" s="1" customFormat="1" ht="15.75" spans="1:13">
      <c r="A6" s="9" t="s">
        <v>21</v>
      </c>
      <c r="B6" s="9" t="s">
        <v>22</v>
      </c>
      <c r="C6" s="10">
        <v>9041.47</v>
      </c>
      <c r="D6" s="10">
        <v>0</v>
      </c>
      <c r="E6" s="10">
        <v>6574.8</v>
      </c>
      <c r="F6" s="10">
        <v>559424.25</v>
      </c>
      <c r="G6" s="10">
        <v>109255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f t="shared" si="0"/>
        <v>684295.52</v>
      </c>
    </row>
    <row r="7" s="1" customFormat="1" ht="15.75" spans="1:13">
      <c r="A7" s="9" t="s">
        <v>23</v>
      </c>
      <c r="B7" s="9" t="s">
        <v>24</v>
      </c>
      <c r="C7" s="10">
        <v>76767.75</v>
      </c>
      <c r="D7" s="10">
        <v>0</v>
      </c>
      <c r="E7" s="10">
        <v>10219.95</v>
      </c>
      <c r="F7" s="10">
        <v>707262.4</v>
      </c>
      <c r="G7" s="10">
        <v>125317.5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f t="shared" si="0"/>
        <v>919567.6</v>
      </c>
    </row>
    <row r="8" s="1" customFormat="1" ht="15.75" spans="1:13">
      <c r="A8" s="9" t="s">
        <v>25</v>
      </c>
      <c r="B8" s="9" t="s">
        <v>26</v>
      </c>
      <c r="C8" s="10">
        <v>5934.03</v>
      </c>
      <c r="D8" s="10">
        <v>0</v>
      </c>
      <c r="E8" s="10">
        <v>21180.15</v>
      </c>
      <c r="F8" s="10">
        <v>212737.15</v>
      </c>
      <c r="G8" s="10">
        <v>36645.4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f t="shared" si="0"/>
        <v>276496.73</v>
      </c>
    </row>
    <row r="9" s="1" customFormat="1" ht="15.75" spans="1:13">
      <c r="A9" s="9" t="s">
        <v>27</v>
      </c>
      <c r="B9" s="9" t="s">
        <v>28</v>
      </c>
      <c r="C9" s="10">
        <v>37398.65</v>
      </c>
      <c r="D9" s="10">
        <v>0</v>
      </c>
      <c r="E9" s="10">
        <v>3865.65</v>
      </c>
      <c r="F9" s="10">
        <v>346643.55</v>
      </c>
      <c r="G9" s="10">
        <v>125267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f t="shared" si="0"/>
        <v>513174.85</v>
      </c>
    </row>
    <row r="10" s="1" customFormat="1" ht="15.75" spans="1:13">
      <c r="A10" s="9" t="s">
        <v>29</v>
      </c>
      <c r="B10" s="9" t="s">
        <v>30</v>
      </c>
      <c r="C10" s="10">
        <v>71419.59</v>
      </c>
      <c r="D10" s="10">
        <v>0</v>
      </c>
      <c r="E10" s="10">
        <v>24154.65</v>
      </c>
      <c r="F10" s="10">
        <v>415212.6</v>
      </c>
      <c r="G10" s="10">
        <v>111565.2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f t="shared" si="0"/>
        <v>622352.04</v>
      </c>
    </row>
    <row r="11" s="1" customFormat="1" ht="15.75" spans="1:13">
      <c r="A11" s="9" t="s">
        <v>31</v>
      </c>
      <c r="B11" s="9" t="s">
        <v>32</v>
      </c>
      <c r="C11" s="10">
        <v>229102.63</v>
      </c>
      <c r="D11" s="10">
        <v>0</v>
      </c>
      <c r="E11" s="10">
        <v>140167.65</v>
      </c>
      <c r="F11" s="10">
        <v>1446981.9</v>
      </c>
      <c r="G11" s="10">
        <v>429268.6</v>
      </c>
      <c r="H11" s="10">
        <v>0</v>
      </c>
      <c r="I11" s="10">
        <v>547520</v>
      </c>
      <c r="J11" s="10">
        <v>0</v>
      </c>
      <c r="K11" s="10">
        <v>0</v>
      </c>
      <c r="L11" s="10">
        <v>0</v>
      </c>
      <c r="M11" s="10">
        <f t="shared" si="0"/>
        <v>2793040.78</v>
      </c>
    </row>
    <row r="12" s="1" customFormat="1" ht="15.75" spans="1:13">
      <c r="A12" s="9" t="s">
        <v>33</v>
      </c>
      <c r="B12" s="9" t="s">
        <v>34</v>
      </c>
      <c r="C12" s="10">
        <v>9028.29</v>
      </c>
      <c r="D12" s="10">
        <v>0</v>
      </c>
      <c r="E12" s="10">
        <v>93148.2</v>
      </c>
      <c r="F12" s="10">
        <v>198457.05</v>
      </c>
      <c r="G12" s="10">
        <v>54685.8</v>
      </c>
      <c r="H12" s="10">
        <v>0</v>
      </c>
      <c r="I12" s="10">
        <v>423760</v>
      </c>
      <c r="J12" s="10">
        <v>0</v>
      </c>
      <c r="K12" s="10">
        <v>0</v>
      </c>
      <c r="L12" s="10">
        <v>0</v>
      </c>
      <c r="M12" s="10">
        <f t="shared" si="0"/>
        <v>779079.34</v>
      </c>
    </row>
    <row r="13" s="1" customFormat="1" ht="15.75" spans="1:13">
      <c r="A13" s="9" t="s">
        <v>35</v>
      </c>
      <c r="B13" s="9" t="s">
        <v>36</v>
      </c>
      <c r="C13" s="10">
        <v>0</v>
      </c>
      <c r="D13" s="10">
        <v>0</v>
      </c>
      <c r="E13" s="10">
        <v>229945.95</v>
      </c>
      <c r="F13" s="10">
        <v>0</v>
      </c>
      <c r="G13" s="10">
        <v>10535.7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</row>
    <row r="14" s="1" customFormat="1" ht="15.75" spans="1:13">
      <c r="A14" s="9" t="s">
        <v>37</v>
      </c>
      <c r="B14" s="9" t="s">
        <v>38</v>
      </c>
      <c r="C14" s="10">
        <v>50205.61</v>
      </c>
      <c r="D14" s="10">
        <v>0</v>
      </c>
      <c r="E14" s="10">
        <v>390391.65</v>
      </c>
      <c r="F14" s="10">
        <v>612268.8</v>
      </c>
      <c r="G14" s="10">
        <v>218710.7</v>
      </c>
      <c r="H14" s="10">
        <v>0</v>
      </c>
      <c r="I14" s="10">
        <v>1095040</v>
      </c>
      <c r="J14" s="10">
        <v>0</v>
      </c>
      <c r="K14" s="10">
        <v>0</v>
      </c>
      <c r="L14" s="10">
        <v>0</v>
      </c>
      <c r="M14" s="10">
        <f>SUM(C14:L14)</f>
        <v>2366616.76</v>
      </c>
    </row>
    <row r="15" s="1" customFormat="1" ht="15.75" spans="1:13">
      <c r="A15" s="9" t="s">
        <v>39</v>
      </c>
      <c r="B15" s="9" t="s">
        <v>40</v>
      </c>
      <c r="C15" s="10">
        <v>4678.87</v>
      </c>
      <c r="D15" s="10">
        <v>0</v>
      </c>
      <c r="E15" s="10">
        <v>104121.45</v>
      </c>
      <c r="F15" s="10">
        <v>229115.95</v>
      </c>
      <c r="G15" s="10">
        <v>34060.2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f t="shared" si="0"/>
        <v>371976.47</v>
      </c>
    </row>
    <row r="16" s="1" customFormat="1" ht="15.75" spans="1:13">
      <c r="A16" s="9" t="s">
        <v>41</v>
      </c>
      <c r="B16" s="9" t="s">
        <v>42</v>
      </c>
      <c r="C16" s="10">
        <v>10262.53</v>
      </c>
      <c r="D16" s="10">
        <v>0</v>
      </c>
      <c r="E16" s="10">
        <v>20463.9</v>
      </c>
      <c r="F16" s="10">
        <v>629268.2</v>
      </c>
      <c r="G16" s="10">
        <v>157741.5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f t="shared" si="0"/>
        <v>817736.13</v>
      </c>
    </row>
    <row r="17" s="1" customFormat="1" ht="15.75" spans="1:13">
      <c r="A17" s="9" t="s">
        <v>43</v>
      </c>
      <c r="B17" s="9" t="s">
        <v>44</v>
      </c>
      <c r="C17" s="10">
        <v>45107.79</v>
      </c>
      <c r="D17" s="10">
        <v>0</v>
      </c>
      <c r="E17" s="10">
        <v>3469.5</v>
      </c>
      <c r="F17" s="10">
        <v>588913.5</v>
      </c>
      <c r="G17" s="10">
        <v>150318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f t="shared" si="0"/>
        <v>787808.79</v>
      </c>
    </row>
    <row r="18" s="1" customFormat="1" ht="15.75" spans="1:13">
      <c r="A18" s="9" t="s">
        <v>45</v>
      </c>
      <c r="B18" s="9" t="s">
        <v>46</v>
      </c>
      <c r="C18" s="10">
        <v>106831.8</v>
      </c>
      <c r="D18" s="10">
        <v>0</v>
      </c>
      <c r="E18" s="10">
        <v>0</v>
      </c>
      <c r="F18" s="10">
        <v>800591.4</v>
      </c>
      <c r="G18" s="10">
        <v>166924.5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f t="shared" si="0"/>
        <v>1074347.7</v>
      </c>
    </row>
    <row r="19" s="1" customFormat="1" ht="15.75" spans="1:13">
      <c r="A19" s="9" t="s">
        <v>47</v>
      </c>
      <c r="B19" s="9" t="s">
        <v>48</v>
      </c>
      <c r="C19" s="10">
        <v>134527.74</v>
      </c>
      <c r="D19" s="10">
        <v>0</v>
      </c>
      <c r="E19" s="10">
        <v>0</v>
      </c>
      <c r="F19" s="10">
        <v>485930</v>
      </c>
      <c r="G19" s="10">
        <v>133808.2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f t="shared" si="0"/>
        <v>754265.94</v>
      </c>
    </row>
    <row r="20" s="1" customFormat="1" ht="15.75" spans="1:13">
      <c r="A20" s="9" t="s">
        <v>49</v>
      </c>
      <c r="B20" s="9" t="s">
        <v>50</v>
      </c>
      <c r="C20" s="10">
        <v>0</v>
      </c>
      <c r="D20" s="10">
        <v>0</v>
      </c>
      <c r="E20" s="10">
        <v>7795.95</v>
      </c>
      <c r="F20" s="10">
        <v>0</v>
      </c>
      <c r="G20" s="10">
        <v>28071.8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f t="shared" si="0"/>
        <v>35867.75</v>
      </c>
    </row>
    <row r="21" s="1" customFormat="1" ht="15.75" spans="1:13">
      <c r="A21" s="9" t="s">
        <v>51</v>
      </c>
      <c r="B21" s="9" t="s">
        <v>52</v>
      </c>
      <c r="C21" s="10">
        <v>3828.22</v>
      </c>
      <c r="D21" s="10">
        <v>0</v>
      </c>
      <c r="E21" s="10">
        <v>5616.45</v>
      </c>
      <c r="F21" s="10">
        <v>225919.65</v>
      </c>
      <c r="G21" s="10">
        <v>71052.9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f t="shared" si="0"/>
        <v>306417.22</v>
      </c>
    </row>
    <row r="22" s="1" customFormat="1" ht="15.75" spans="1:13">
      <c r="A22" s="9" t="s">
        <v>53</v>
      </c>
      <c r="B22" s="9" t="s">
        <v>54</v>
      </c>
      <c r="C22" s="10">
        <v>664.98</v>
      </c>
      <c r="D22" s="10">
        <v>0</v>
      </c>
      <c r="E22" s="10">
        <v>6700.2</v>
      </c>
      <c r="F22" s="10">
        <v>219628.5</v>
      </c>
      <c r="G22" s="10">
        <v>67018.3</v>
      </c>
      <c r="H22" s="10">
        <v>0</v>
      </c>
      <c r="I22" s="10">
        <v>844180.5</v>
      </c>
      <c r="J22" s="10">
        <v>0</v>
      </c>
      <c r="K22" s="10">
        <v>0</v>
      </c>
      <c r="L22" s="10">
        <v>0</v>
      </c>
      <c r="M22" s="10">
        <f t="shared" si="0"/>
        <v>1138192.48</v>
      </c>
    </row>
    <row r="23" s="1" customFormat="1" ht="15.75" spans="1:13">
      <c r="A23" s="9" t="s">
        <v>55</v>
      </c>
      <c r="B23" s="9" t="s">
        <v>56</v>
      </c>
      <c r="C23" s="10">
        <v>14159.58</v>
      </c>
      <c r="D23" s="10">
        <v>0</v>
      </c>
      <c r="E23" s="10">
        <v>2280.75</v>
      </c>
      <c r="F23" s="10">
        <v>116952</v>
      </c>
      <c r="G23" s="10">
        <v>76470.9</v>
      </c>
      <c r="H23" s="10">
        <v>0</v>
      </c>
      <c r="I23" s="10">
        <v>413134</v>
      </c>
      <c r="J23" s="10">
        <v>0</v>
      </c>
      <c r="K23" s="10">
        <v>0</v>
      </c>
      <c r="L23" s="10">
        <v>0</v>
      </c>
      <c r="M23" s="10">
        <f t="shared" si="0"/>
        <v>622997.23</v>
      </c>
    </row>
    <row r="24" s="1" customFormat="1" ht="15.75" spans="1:13">
      <c r="A24" s="9" t="s">
        <v>57</v>
      </c>
      <c r="B24" s="9" t="s">
        <v>58</v>
      </c>
      <c r="C24" s="10">
        <v>22774.69</v>
      </c>
      <c r="D24" s="10">
        <v>0</v>
      </c>
      <c r="E24" s="10">
        <v>3542.4</v>
      </c>
      <c r="F24" s="10">
        <v>662098.8</v>
      </c>
      <c r="G24" s="10">
        <v>184594.6</v>
      </c>
      <c r="H24" s="10">
        <v>0</v>
      </c>
      <c r="I24" s="10">
        <v>423760</v>
      </c>
      <c r="J24" s="10">
        <v>0</v>
      </c>
      <c r="K24" s="10">
        <v>0</v>
      </c>
      <c r="L24" s="10">
        <v>0</v>
      </c>
      <c r="M24" s="10">
        <f t="shared" si="0"/>
        <v>1296770.49</v>
      </c>
    </row>
    <row r="25" s="1" customFormat="1" ht="15.75" spans="1:13">
      <c r="A25" s="9" t="s">
        <v>59</v>
      </c>
      <c r="B25" s="9" t="s">
        <v>60</v>
      </c>
      <c r="C25" s="10">
        <v>86612.79</v>
      </c>
      <c r="D25" s="10">
        <v>0</v>
      </c>
      <c r="E25" s="10">
        <v>1361.25</v>
      </c>
      <c r="F25" s="10">
        <v>601480.75</v>
      </c>
      <c r="G25" s="10">
        <v>213479.8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f t="shared" si="0"/>
        <v>902934.59</v>
      </c>
    </row>
    <row r="26" s="1" customFormat="1" ht="15.75" spans="1:13">
      <c r="A26" s="9" t="s">
        <v>61</v>
      </c>
      <c r="B26" s="9" t="s">
        <v>62</v>
      </c>
      <c r="C26" s="10">
        <v>307373.93</v>
      </c>
      <c r="D26" s="10">
        <v>0</v>
      </c>
      <c r="E26" s="10">
        <v>157.5</v>
      </c>
      <c r="F26" s="10">
        <v>1397896.23</v>
      </c>
      <c r="G26" s="10">
        <v>327443.7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f t="shared" si="0"/>
        <v>2032871.36</v>
      </c>
    </row>
    <row r="27" s="1" customFormat="1" ht="15.75" spans="1:13">
      <c r="A27" s="9" t="s">
        <v>63</v>
      </c>
      <c r="B27" s="9" t="s">
        <v>64</v>
      </c>
      <c r="C27" s="10">
        <v>99060.66</v>
      </c>
      <c r="D27" s="10">
        <v>0</v>
      </c>
      <c r="E27" s="10">
        <v>71.55</v>
      </c>
      <c r="F27" s="10">
        <v>889501.8</v>
      </c>
      <c r="G27" s="10">
        <v>233065.2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f t="shared" si="0"/>
        <v>1221699.21</v>
      </c>
    </row>
    <row r="28" s="1" customFormat="1" ht="15.75" spans="1:13">
      <c r="A28" s="9" t="s">
        <v>65</v>
      </c>
      <c r="B28" s="9" t="s">
        <v>66</v>
      </c>
      <c r="C28" s="10">
        <v>17624.56</v>
      </c>
      <c r="D28" s="10">
        <v>0</v>
      </c>
      <c r="E28" s="10">
        <v>89207.85</v>
      </c>
      <c r="F28" s="10">
        <v>470718.6</v>
      </c>
      <c r="G28" s="10">
        <v>123675.3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f t="shared" si="0"/>
        <v>701226.31</v>
      </c>
    </row>
    <row r="29" s="1" customFormat="1" ht="15.75" spans="1:13">
      <c r="A29" s="9" t="s">
        <v>67</v>
      </c>
      <c r="B29" s="9" t="s">
        <v>68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f t="shared" si="0"/>
        <v>0</v>
      </c>
    </row>
    <row r="30" s="1" customFormat="1" ht="15.75" spans="1:13">
      <c r="A30" s="9" t="s">
        <v>69</v>
      </c>
      <c r="B30" s="9" t="s">
        <v>70</v>
      </c>
      <c r="C30" s="10">
        <v>0</v>
      </c>
      <c r="D30" s="10">
        <v>0</v>
      </c>
      <c r="E30" s="10">
        <v>124.8</v>
      </c>
      <c r="F30" s="10">
        <v>0</v>
      </c>
      <c r="G30" s="10">
        <v>0</v>
      </c>
      <c r="H30" s="10">
        <v>80000</v>
      </c>
      <c r="I30" s="10">
        <v>0</v>
      </c>
      <c r="J30" s="10">
        <v>0</v>
      </c>
      <c r="K30" s="10">
        <v>0</v>
      </c>
      <c r="L30" s="10">
        <v>0</v>
      </c>
      <c r="M30" s="10">
        <f t="shared" si="0"/>
        <v>80124.8</v>
      </c>
    </row>
    <row r="31" s="1" customFormat="1" ht="15.75" spans="1:13">
      <c r="A31" s="9" t="s">
        <v>71</v>
      </c>
      <c r="B31" s="9" t="s">
        <v>72</v>
      </c>
      <c r="C31" s="10">
        <v>949.9</v>
      </c>
      <c r="D31" s="10">
        <v>0</v>
      </c>
      <c r="E31" s="10">
        <v>0</v>
      </c>
      <c r="F31" s="10">
        <v>0</v>
      </c>
      <c r="G31" s="10">
        <v>0</v>
      </c>
      <c r="H31" s="10">
        <v>40000</v>
      </c>
      <c r="I31" s="10">
        <v>0</v>
      </c>
      <c r="J31" s="10">
        <v>0</v>
      </c>
      <c r="K31" s="10">
        <v>0</v>
      </c>
      <c r="L31" s="10">
        <v>0</v>
      </c>
      <c r="M31" s="10">
        <f t="shared" si="0"/>
        <v>40949.9</v>
      </c>
    </row>
    <row r="32" s="1" customFormat="1" ht="15.75" spans="1:13">
      <c r="A32" s="9" t="s">
        <v>73</v>
      </c>
      <c r="B32" s="9" t="s">
        <v>74</v>
      </c>
      <c r="C32" s="10">
        <v>21850</v>
      </c>
      <c r="D32" s="10">
        <v>0</v>
      </c>
      <c r="E32" s="10">
        <v>4.35</v>
      </c>
      <c r="F32" s="10">
        <v>59172.25</v>
      </c>
      <c r="G32" s="10">
        <v>0</v>
      </c>
      <c r="H32" s="10">
        <v>40000</v>
      </c>
      <c r="I32" s="10">
        <v>0</v>
      </c>
      <c r="J32" s="10">
        <v>0</v>
      </c>
      <c r="K32" s="10">
        <v>0</v>
      </c>
      <c r="L32" s="10">
        <v>0</v>
      </c>
      <c r="M32" s="10">
        <f t="shared" si="0"/>
        <v>121026.6</v>
      </c>
    </row>
    <row r="33" s="1" customFormat="1" ht="15.75" spans="1:13">
      <c r="A33" s="9" t="s">
        <v>75</v>
      </c>
      <c r="B33" s="9" t="s">
        <v>76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40000</v>
      </c>
      <c r="I33" s="10">
        <v>0</v>
      </c>
      <c r="J33" s="10">
        <v>0</v>
      </c>
      <c r="K33" s="10">
        <v>0</v>
      </c>
      <c r="L33" s="10">
        <v>0</v>
      </c>
      <c r="M33" s="10">
        <f t="shared" si="0"/>
        <v>40000</v>
      </c>
    </row>
    <row r="34" s="1" customFormat="1" ht="15.75" spans="1:13">
      <c r="A34" s="9" t="s">
        <v>77</v>
      </c>
      <c r="B34" s="9" t="s">
        <v>78</v>
      </c>
      <c r="C34" s="10">
        <v>23750</v>
      </c>
      <c r="D34" s="10">
        <v>0</v>
      </c>
      <c r="E34" s="10">
        <v>75.9</v>
      </c>
      <c r="F34" s="10">
        <v>209621</v>
      </c>
      <c r="G34" s="10">
        <v>0</v>
      </c>
      <c r="H34" s="10">
        <v>40000</v>
      </c>
      <c r="I34" s="10">
        <v>0</v>
      </c>
      <c r="J34" s="10">
        <v>0</v>
      </c>
      <c r="K34" s="10">
        <v>0</v>
      </c>
      <c r="L34" s="10">
        <v>0</v>
      </c>
      <c r="M34" s="10">
        <f t="shared" si="0"/>
        <v>273446.9</v>
      </c>
    </row>
    <row r="35" s="1" customFormat="1" ht="15.75" spans="1:13">
      <c r="A35" s="9" t="s">
        <v>79</v>
      </c>
      <c r="B35" s="9" t="s">
        <v>80</v>
      </c>
      <c r="C35" s="10">
        <v>52307</v>
      </c>
      <c r="D35" s="10">
        <v>0</v>
      </c>
      <c r="E35" s="10">
        <v>937.95</v>
      </c>
      <c r="F35" s="10">
        <v>86344.3</v>
      </c>
      <c r="G35" s="10">
        <v>0</v>
      </c>
      <c r="H35" s="10">
        <v>40000</v>
      </c>
      <c r="I35" s="10">
        <v>0</v>
      </c>
      <c r="J35" s="10">
        <v>0</v>
      </c>
      <c r="K35" s="10">
        <v>0</v>
      </c>
      <c r="L35" s="10">
        <v>0</v>
      </c>
      <c r="M35" s="10">
        <f t="shared" si="0"/>
        <v>179589.25</v>
      </c>
    </row>
    <row r="36" s="1" customFormat="1" ht="15.75" spans="1:13">
      <c r="A36" s="9" t="s">
        <v>81</v>
      </c>
      <c r="B36" s="9" t="s">
        <v>82</v>
      </c>
      <c r="C36" s="10">
        <v>0</v>
      </c>
      <c r="D36" s="10">
        <v>0</v>
      </c>
      <c r="E36" s="10">
        <v>371.55</v>
      </c>
      <c r="F36" s="10">
        <v>0</v>
      </c>
      <c r="G36" s="10">
        <v>364.8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f t="shared" si="0"/>
        <v>736.35</v>
      </c>
    </row>
    <row r="37" s="1" customFormat="1" ht="15.75" spans="1:13">
      <c r="A37" s="9" t="s">
        <v>83</v>
      </c>
      <c r="B37" s="9" t="s">
        <v>84</v>
      </c>
      <c r="C37" s="10">
        <v>0</v>
      </c>
      <c r="D37" s="10">
        <v>0</v>
      </c>
      <c r="E37" s="10">
        <v>2211.6</v>
      </c>
      <c r="F37" s="10">
        <v>0</v>
      </c>
      <c r="G37" s="10">
        <v>23824.6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f t="shared" si="0"/>
        <v>26036.2</v>
      </c>
    </row>
    <row r="38" s="1" customFormat="1" ht="15.75" spans="1:13">
      <c r="A38" s="9" t="s">
        <v>85</v>
      </c>
      <c r="B38" s="9" t="s">
        <v>86</v>
      </c>
      <c r="C38" s="10">
        <v>887400</v>
      </c>
      <c r="D38" s="10">
        <v>0</v>
      </c>
      <c r="E38" s="10">
        <v>3593.1</v>
      </c>
      <c r="F38" s="10">
        <v>71239.63</v>
      </c>
      <c r="G38" s="10">
        <v>15966.2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f t="shared" si="0"/>
        <v>978198.93</v>
      </c>
    </row>
    <row r="39" s="1" customFormat="1" ht="15.75" spans="1:13">
      <c r="A39" s="9" t="s">
        <v>87</v>
      </c>
      <c r="B39" s="9" t="s">
        <v>88</v>
      </c>
      <c r="C39" s="10">
        <v>234900</v>
      </c>
      <c r="D39" s="10">
        <v>0</v>
      </c>
      <c r="E39" s="10">
        <v>1583.85</v>
      </c>
      <c r="F39" s="10">
        <v>22461.23</v>
      </c>
      <c r="G39" s="10">
        <v>8086.2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f t="shared" si="0"/>
        <v>267031.28</v>
      </c>
    </row>
    <row r="40" s="1" customFormat="1" ht="15.75" spans="1:13">
      <c r="A40" s="9" t="s">
        <v>89</v>
      </c>
      <c r="B40" s="9" t="s">
        <v>90</v>
      </c>
      <c r="C40" s="10">
        <v>10080</v>
      </c>
      <c r="D40" s="10">
        <v>0</v>
      </c>
      <c r="E40" s="10">
        <v>42.45</v>
      </c>
      <c r="F40" s="10">
        <v>221.02</v>
      </c>
      <c r="G40" s="10">
        <v>134.5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f t="shared" si="0"/>
        <v>10477.97</v>
      </c>
    </row>
    <row r="41" s="1" customFormat="1" ht="15.75" spans="1:13">
      <c r="A41" s="9" t="s">
        <v>91</v>
      </c>
      <c r="B41" s="9" t="s">
        <v>92</v>
      </c>
      <c r="C41" s="10">
        <v>41400</v>
      </c>
      <c r="D41" s="10">
        <v>0</v>
      </c>
      <c r="E41" s="10">
        <v>994.65</v>
      </c>
      <c r="F41" s="10">
        <v>2791.75</v>
      </c>
      <c r="G41" s="10">
        <v>484.1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f t="shared" si="0"/>
        <v>45670.5</v>
      </c>
    </row>
    <row r="42" s="1" customFormat="1" ht="15.75" spans="1:13">
      <c r="A42" s="9" t="s">
        <v>93</v>
      </c>
      <c r="B42" s="9" t="s">
        <v>94</v>
      </c>
      <c r="C42" s="10">
        <v>283536</v>
      </c>
      <c r="D42" s="10">
        <v>0</v>
      </c>
      <c r="E42" s="10">
        <v>1183.8</v>
      </c>
      <c r="F42" s="10">
        <v>51187.91</v>
      </c>
      <c r="G42" s="10">
        <v>9849.8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f t="shared" ref="M42:M77" si="1">SUM(C42:L42)</f>
        <v>345757.51</v>
      </c>
    </row>
    <row r="43" s="1" customFormat="1" ht="15.75" spans="1:13">
      <c r="A43" s="9" t="s">
        <v>95</v>
      </c>
      <c r="B43" s="9" t="s">
        <v>96</v>
      </c>
      <c r="C43" s="10">
        <v>302557.5</v>
      </c>
      <c r="D43" s="10">
        <v>0</v>
      </c>
      <c r="E43" s="10">
        <v>5242.5</v>
      </c>
      <c r="F43" s="10">
        <v>26569.83</v>
      </c>
      <c r="G43" s="10">
        <v>6303.9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f t="shared" si="1"/>
        <v>340673.73</v>
      </c>
    </row>
    <row r="44" s="1" customFormat="1" ht="15.75" spans="1:13">
      <c r="A44" s="9" t="s">
        <v>97</v>
      </c>
      <c r="B44" s="9" t="s">
        <v>98</v>
      </c>
      <c r="C44" s="10">
        <v>67050</v>
      </c>
      <c r="D44" s="10">
        <v>0</v>
      </c>
      <c r="E44" s="10">
        <v>1037.7</v>
      </c>
      <c r="F44" s="10">
        <v>3651.37</v>
      </c>
      <c r="G44" s="10">
        <v>962.3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f t="shared" si="1"/>
        <v>72701.37</v>
      </c>
    </row>
    <row r="45" s="1" customFormat="1" ht="15.75" spans="1:13">
      <c r="A45" s="9" t="s">
        <v>99</v>
      </c>
      <c r="B45" s="9" t="s">
        <v>100</v>
      </c>
      <c r="C45" s="10">
        <v>16920</v>
      </c>
      <c r="D45" s="10">
        <v>0</v>
      </c>
      <c r="E45" s="10">
        <v>414.15</v>
      </c>
      <c r="F45" s="10">
        <v>614.97</v>
      </c>
      <c r="G45" s="10">
        <v>70.1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f t="shared" si="1"/>
        <v>18019.22</v>
      </c>
    </row>
    <row r="46" s="1" customFormat="1" ht="15.75" spans="1:13">
      <c r="A46" s="9" t="s">
        <v>101</v>
      </c>
      <c r="B46" s="9" t="s">
        <v>102</v>
      </c>
      <c r="C46" s="10">
        <v>30780</v>
      </c>
      <c r="D46" s="10">
        <v>0</v>
      </c>
      <c r="E46" s="10">
        <v>429.45</v>
      </c>
      <c r="F46" s="10">
        <v>868.7</v>
      </c>
      <c r="G46" s="10">
        <v>392.1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f t="shared" si="1"/>
        <v>32470.25</v>
      </c>
    </row>
    <row r="47" s="1" customFormat="1" ht="15.75" spans="1:13">
      <c r="A47" s="9" t="s">
        <v>103</v>
      </c>
      <c r="B47" s="9" t="s">
        <v>104</v>
      </c>
      <c r="C47" s="10">
        <v>150264</v>
      </c>
      <c r="D47" s="10">
        <v>0</v>
      </c>
      <c r="E47" s="10">
        <v>1244.1</v>
      </c>
      <c r="F47" s="10">
        <v>14971.82</v>
      </c>
      <c r="G47" s="10">
        <v>2909.5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f t="shared" si="1"/>
        <v>169389.42</v>
      </c>
    </row>
    <row r="48" s="1" customFormat="1" ht="15.75" spans="1:13">
      <c r="A48" s="9" t="s">
        <v>105</v>
      </c>
      <c r="B48" s="9" t="s">
        <v>106</v>
      </c>
      <c r="C48" s="10">
        <v>284760</v>
      </c>
      <c r="D48" s="10">
        <v>0</v>
      </c>
      <c r="E48" s="10">
        <v>4734.9</v>
      </c>
      <c r="F48" s="10">
        <v>46404.58</v>
      </c>
      <c r="G48" s="10">
        <v>8783.6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f t="shared" si="1"/>
        <v>344683.08</v>
      </c>
    </row>
    <row r="49" s="1" customFormat="1" ht="15.75" spans="1:13">
      <c r="A49" s="9" t="s">
        <v>107</v>
      </c>
      <c r="B49" s="9" t="s">
        <v>108</v>
      </c>
      <c r="C49" s="10">
        <v>185400</v>
      </c>
      <c r="D49" s="10">
        <v>0</v>
      </c>
      <c r="E49" s="10">
        <v>415.2</v>
      </c>
      <c r="F49" s="10">
        <v>8090.86</v>
      </c>
      <c r="G49" s="10">
        <v>11259.9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f t="shared" si="1"/>
        <v>205165.96</v>
      </c>
    </row>
    <row r="50" s="1" customFormat="1" ht="15.75" spans="1:13">
      <c r="A50" s="9" t="s">
        <v>109</v>
      </c>
      <c r="B50" s="9" t="s">
        <v>110</v>
      </c>
      <c r="C50" s="10">
        <v>295740</v>
      </c>
      <c r="D50" s="10">
        <v>0</v>
      </c>
      <c r="E50" s="10">
        <v>16950.3</v>
      </c>
      <c r="F50" s="10">
        <v>20354.95</v>
      </c>
      <c r="G50" s="10">
        <v>7527.1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f t="shared" si="1"/>
        <v>340572.35</v>
      </c>
    </row>
    <row r="51" s="1" customFormat="1" ht="15.75" spans="1:13">
      <c r="A51" s="9" t="s">
        <v>111</v>
      </c>
      <c r="B51" s="9" t="s">
        <v>112</v>
      </c>
      <c r="C51" s="10">
        <v>510472.8</v>
      </c>
      <c r="D51" s="10">
        <v>0</v>
      </c>
      <c r="E51" s="10">
        <v>4368</v>
      </c>
      <c r="F51" s="10">
        <v>16392.12</v>
      </c>
      <c r="G51" s="10">
        <v>7730.7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f t="shared" si="1"/>
        <v>538963.62</v>
      </c>
    </row>
    <row r="52" s="1" customFormat="1" ht="15.75" spans="1:13">
      <c r="A52" s="9" t="s">
        <v>113</v>
      </c>
      <c r="B52" s="9" t="s">
        <v>114</v>
      </c>
      <c r="C52" s="10">
        <v>32400</v>
      </c>
      <c r="D52" s="10">
        <v>0</v>
      </c>
      <c r="E52" s="10">
        <v>308.4</v>
      </c>
      <c r="F52" s="10">
        <v>4527.58</v>
      </c>
      <c r="G52" s="10">
        <v>261.4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f t="shared" si="1"/>
        <v>37497.38</v>
      </c>
    </row>
    <row r="53" s="1" customFormat="1" ht="15.75" spans="1:13">
      <c r="A53" s="9" t="s">
        <v>115</v>
      </c>
      <c r="B53" s="9" t="s">
        <v>116</v>
      </c>
      <c r="C53" s="10">
        <v>106920</v>
      </c>
      <c r="D53" s="10">
        <v>0</v>
      </c>
      <c r="E53" s="10">
        <v>173.4</v>
      </c>
      <c r="F53" s="10">
        <v>7696.04</v>
      </c>
      <c r="G53" s="10">
        <v>3427.4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f t="shared" si="1"/>
        <v>118216.84</v>
      </c>
    </row>
    <row r="54" s="1" customFormat="1" ht="15.75" spans="1:13">
      <c r="A54" s="9" t="s">
        <v>117</v>
      </c>
      <c r="B54" s="9" t="s">
        <v>118</v>
      </c>
      <c r="C54" s="10">
        <v>700740</v>
      </c>
      <c r="D54" s="10">
        <v>0</v>
      </c>
      <c r="E54" s="10">
        <v>196.65</v>
      </c>
      <c r="F54" s="10">
        <v>37739.2</v>
      </c>
      <c r="G54" s="10">
        <v>4779.3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f t="shared" si="1"/>
        <v>743455.15</v>
      </c>
    </row>
    <row r="55" s="1" customFormat="1" ht="15.75" spans="1:13">
      <c r="A55" s="9" t="s">
        <v>119</v>
      </c>
      <c r="B55" s="9" t="s">
        <v>120</v>
      </c>
      <c r="C55" s="10">
        <v>10350</v>
      </c>
      <c r="D55" s="10">
        <v>0</v>
      </c>
      <c r="E55" s="10">
        <v>42.6</v>
      </c>
      <c r="F55" s="10">
        <v>287.5</v>
      </c>
      <c r="G55" s="10">
        <v>74.5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f t="shared" si="1"/>
        <v>10754.6</v>
      </c>
    </row>
    <row r="56" s="1" customFormat="1" ht="15.75" spans="1:13">
      <c r="A56" s="9" t="s">
        <v>121</v>
      </c>
      <c r="B56" s="9" t="s">
        <v>122</v>
      </c>
      <c r="C56" s="10">
        <v>275805</v>
      </c>
      <c r="D56" s="10">
        <v>0</v>
      </c>
      <c r="E56" s="10">
        <v>7652.1</v>
      </c>
      <c r="F56" s="10">
        <v>12114.22</v>
      </c>
      <c r="G56" s="10">
        <v>4308.3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f t="shared" si="1"/>
        <v>299879.62</v>
      </c>
    </row>
    <row r="57" s="1" customFormat="1" ht="15.75" spans="1:13">
      <c r="A57" s="9" t="s">
        <v>123</v>
      </c>
      <c r="B57" s="9" t="s">
        <v>124</v>
      </c>
      <c r="C57" s="10">
        <v>497196</v>
      </c>
      <c r="D57" s="10">
        <v>0</v>
      </c>
      <c r="E57" s="10">
        <v>4413.15</v>
      </c>
      <c r="F57" s="10">
        <v>30350.66</v>
      </c>
      <c r="G57" s="10">
        <v>8574.7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f t="shared" si="1"/>
        <v>540534.51</v>
      </c>
    </row>
    <row r="58" s="1" customFormat="1" ht="15.75" spans="1:13">
      <c r="A58" s="9" t="s">
        <v>125</v>
      </c>
      <c r="B58" s="9" t="s">
        <v>126</v>
      </c>
      <c r="C58" s="10">
        <v>350460</v>
      </c>
      <c r="D58" s="10">
        <v>0</v>
      </c>
      <c r="E58" s="10">
        <v>2421.75</v>
      </c>
      <c r="F58" s="10">
        <v>22129.69</v>
      </c>
      <c r="G58" s="10">
        <v>5145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f t="shared" si="1"/>
        <v>380156.44</v>
      </c>
    </row>
    <row r="59" s="1" customFormat="1" ht="15.75" spans="1:13">
      <c r="A59" s="9" t="s">
        <v>127</v>
      </c>
      <c r="B59" s="9" t="s">
        <v>128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f t="shared" si="1"/>
        <v>0</v>
      </c>
    </row>
    <row r="60" s="1" customFormat="1" ht="15.75" spans="1:13">
      <c r="A60" s="9" t="s">
        <v>129</v>
      </c>
      <c r="B60" s="9" t="s">
        <v>130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f t="shared" si="1"/>
        <v>0</v>
      </c>
    </row>
    <row r="61" s="1" customFormat="1" ht="15.75" spans="1:13">
      <c r="A61" s="9" t="s">
        <v>131</v>
      </c>
      <c r="B61" s="9" t="s">
        <v>132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f t="shared" si="1"/>
        <v>0</v>
      </c>
    </row>
    <row r="62" s="1" customFormat="1" ht="15.75" spans="1:13">
      <c r="A62" s="9" t="s">
        <v>133</v>
      </c>
      <c r="B62" s="9" t="s">
        <v>134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f t="shared" si="1"/>
        <v>0</v>
      </c>
    </row>
    <row r="63" s="1" customFormat="1" ht="15.75" spans="1:13">
      <c r="A63" s="9" t="s">
        <v>135</v>
      </c>
      <c r="B63" s="9" t="s">
        <v>136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f t="shared" si="1"/>
        <v>0</v>
      </c>
    </row>
    <row r="64" s="1" customFormat="1" ht="15.75" spans="1:13">
      <c r="A64" s="9" t="s">
        <v>137</v>
      </c>
      <c r="B64" s="9" t="s">
        <v>138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f t="shared" si="1"/>
        <v>0</v>
      </c>
    </row>
    <row r="65" s="1" customFormat="1" ht="15.75" spans="1:13">
      <c r="A65" s="9" t="s">
        <v>139</v>
      </c>
      <c r="B65" s="9" t="s">
        <v>140</v>
      </c>
      <c r="C65" s="10">
        <v>0</v>
      </c>
      <c r="D65" s="10">
        <v>0</v>
      </c>
      <c r="E65" s="10">
        <v>134.4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f t="shared" si="1"/>
        <v>134.4</v>
      </c>
    </row>
    <row r="66" s="1" customFormat="1" ht="15.75" spans="1:13">
      <c r="A66" s="9" t="s">
        <v>141</v>
      </c>
      <c r="B66" s="9" t="s">
        <v>142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f t="shared" si="1"/>
        <v>0</v>
      </c>
    </row>
    <row r="67" s="1" customFormat="1" ht="15.75" spans="1:13">
      <c r="A67" s="9" t="s">
        <v>143</v>
      </c>
      <c r="B67" s="9" t="s">
        <v>144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f t="shared" si="1"/>
        <v>0</v>
      </c>
    </row>
    <row r="68" s="1" customFormat="1" ht="15.75" spans="1:13">
      <c r="A68" s="9" t="s">
        <v>145</v>
      </c>
      <c r="B68" s="9" t="s">
        <v>146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f t="shared" si="1"/>
        <v>0</v>
      </c>
    </row>
    <row r="69" s="1" customFormat="1" ht="15.75" spans="1:13">
      <c r="A69" s="9" t="s">
        <v>147</v>
      </c>
      <c r="B69" s="9" t="s">
        <v>148</v>
      </c>
      <c r="C69" s="10">
        <v>0</v>
      </c>
      <c r="D69" s="10">
        <v>0</v>
      </c>
      <c r="E69" s="10">
        <v>38739.3</v>
      </c>
      <c r="F69" s="10">
        <v>28898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f t="shared" si="1"/>
        <v>67637.3</v>
      </c>
    </row>
    <row r="70" s="1" customFormat="1" ht="15.75" spans="1:13">
      <c r="A70" s="9" t="s">
        <v>149</v>
      </c>
      <c r="B70" s="9" t="s">
        <v>150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f t="shared" si="1"/>
        <v>0</v>
      </c>
    </row>
    <row r="71" s="1" customFormat="1" ht="15.75" spans="1:13">
      <c r="A71" s="9" t="s">
        <v>151</v>
      </c>
      <c r="B71" s="9" t="s">
        <v>152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f t="shared" si="1"/>
        <v>0</v>
      </c>
    </row>
    <row r="72" s="1" customFormat="1" ht="15.75" spans="1:13">
      <c r="A72" s="9" t="s">
        <v>153</v>
      </c>
      <c r="B72" s="9" t="s">
        <v>154</v>
      </c>
      <c r="C72" s="10">
        <v>0</v>
      </c>
      <c r="D72" s="10">
        <v>0</v>
      </c>
      <c r="E72" s="10">
        <v>14309.4</v>
      </c>
      <c r="F72" s="10">
        <v>29890.4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f t="shared" si="1"/>
        <v>44199.8</v>
      </c>
    </row>
    <row r="73" s="1" customFormat="1" ht="15.75" spans="1:13">
      <c r="A73" s="9" t="s">
        <v>155</v>
      </c>
      <c r="B73" s="9" t="s">
        <v>156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f t="shared" si="1"/>
        <v>0</v>
      </c>
    </row>
    <row r="74" s="1" customFormat="1" ht="15.75" spans="1:13">
      <c r="A74" s="9" t="s">
        <v>157</v>
      </c>
      <c r="B74" s="9" t="s">
        <v>158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f t="shared" si="1"/>
        <v>0</v>
      </c>
    </row>
    <row r="75" s="1" customFormat="1" ht="15.75" spans="1:13">
      <c r="A75" s="9" t="s">
        <v>159</v>
      </c>
      <c r="B75" s="9" t="s">
        <v>160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f t="shared" si="1"/>
        <v>0</v>
      </c>
    </row>
    <row r="76" s="1" customFormat="1" ht="15.75" spans="1:13">
      <c r="A76" s="9" t="s">
        <v>161</v>
      </c>
      <c r="B76" s="9" t="s">
        <v>162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f t="shared" si="1"/>
        <v>0</v>
      </c>
    </row>
    <row r="77" s="1" customFormat="1" ht="15.75" spans="1:13">
      <c r="A77" s="9" t="s">
        <v>163</v>
      </c>
      <c r="B77" s="9" t="s">
        <v>164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f t="shared" ref="M77:M112" si="2">SUM(C77:L77)</f>
        <v>0</v>
      </c>
    </row>
    <row r="78" s="1" customFormat="1" ht="15.75" spans="1:13">
      <c r="A78" s="9" t="s">
        <v>165</v>
      </c>
      <c r="B78" s="9" t="s">
        <v>166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f t="shared" si="2"/>
        <v>0</v>
      </c>
    </row>
    <row r="79" s="1" customFormat="1" ht="15.75" spans="1:13">
      <c r="A79" s="9" t="s">
        <v>167</v>
      </c>
      <c r="B79" s="9" t="s">
        <v>168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f t="shared" si="2"/>
        <v>0</v>
      </c>
    </row>
    <row r="80" s="1" customFormat="1" ht="15.75" spans="1:13">
      <c r="A80" s="9" t="s">
        <v>169</v>
      </c>
      <c r="B80" s="9" t="s">
        <v>170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f t="shared" si="2"/>
        <v>0</v>
      </c>
    </row>
    <row r="81" s="1" customFormat="1" ht="15.75" spans="1:13">
      <c r="A81" s="9" t="s">
        <v>171</v>
      </c>
      <c r="B81" s="9" t="s">
        <v>172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f t="shared" si="2"/>
        <v>0</v>
      </c>
    </row>
    <row r="82" s="1" customFormat="1" ht="15.75" spans="1:13">
      <c r="A82" s="9" t="s">
        <v>173</v>
      </c>
      <c r="B82" s="9" t="s">
        <v>174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f t="shared" si="2"/>
        <v>0</v>
      </c>
    </row>
    <row r="83" s="1" customFormat="1" ht="15.75" spans="1:13">
      <c r="A83" s="9" t="s">
        <v>175</v>
      </c>
      <c r="B83" s="9" t="s">
        <v>176</v>
      </c>
      <c r="C83" s="10">
        <v>0</v>
      </c>
      <c r="D83" s="10">
        <v>0</v>
      </c>
      <c r="E83" s="10">
        <v>18228.9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f t="shared" si="2"/>
        <v>18228.9</v>
      </c>
    </row>
    <row r="84" s="1" customFormat="1" ht="15.75" spans="1:13">
      <c r="A84" s="9" t="s">
        <v>177</v>
      </c>
      <c r="B84" s="9" t="s">
        <v>178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f t="shared" si="2"/>
        <v>0</v>
      </c>
    </row>
    <row r="85" s="1" customFormat="1" ht="15.75" spans="1:13">
      <c r="A85" s="9" t="s">
        <v>179</v>
      </c>
      <c r="B85" s="9" t="s">
        <v>180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f t="shared" si="2"/>
        <v>0</v>
      </c>
    </row>
    <row r="86" s="1" customFormat="1" ht="15.75" spans="1:13">
      <c r="A86" s="9" t="s">
        <v>181</v>
      </c>
      <c r="B86" s="9" t="s">
        <v>182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f t="shared" si="2"/>
        <v>0</v>
      </c>
    </row>
    <row r="87" s="1" customFormat="1" ht="15.75" spans="1:13">
      <c r="A87" s="9" t="s">
        <v>183</v>
      </c>
      <c r="B87" s="9" t="s">
        <v>184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f t="shared" si="2"/>
        <v>0</v>
      </c>
    </row>
    <row r="88" s="1" customFormat="1" ht="15.75" spans="1:13">
      <c r="A88" s="9" t="s">
        <v>185</v>
      </c>
      <c r="B88" s="9" t="s">
        <v>186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f t="shared" si="2"/>
        <v>0</v>
      </c>
    </row>
    <row r="89" s="1" customFormat="1" ht="15.75" spans="1:13">
      <c r="A89" s="9" t="s">
        <v>187</v>
      </c>
      <c r="B89" s="9" t="s">
        <v>188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f t="shared" si="2"/>
        <v>0</v>
      </c>
    </row>
    <row r="90" s="1" customFormat="1" ht="15.75" spans="1:13">
      <c r="A90" s="9" t="s">
        <v>189</v>
      </c>
      <c r="B90" s="9" t="s">
        <v>190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f t="shared" si="2"/>
        <v>0</v>
      </c>
    </row>
    <row r="91" s="1" customFormat="1" ht="15.75" spans="1:13">
      <c r="A91" s="9" t="s">
        <v>191</v>
      </c>
      <c r="B91" s="9" t="s">
        <v>192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f t="shared" si="2"/>
        <v>0</v>
      </c>
    </row>
    <row r="92" s="1" customFormat="1" ht="15.75" spans="1:13">
      <c r="A92" s="9" t="s">
        <v>193</v>
      </c>
      <c r="B92" s="9" t="s">
        <v>194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f t="shared" si="2"/>
        <v>0</v>
      </c>
    </row>
    <row r="93" s="1" customFormat="1" ht="15.75" spans="1:13">
      <c r="A93" s="9" t="s">
        <v>195</v>
      </c>
      <c r="B93" s="9" t="s">
        <v>196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f t="shared" si="2"/>
        <v>0</v>
      </c>
    </row>
    <row r="94" s="1" customFormat="1" ht="15.75" spans="1:13">
      <c r="A94" s="9" t="s">
        <v>197</v>
      </c>
      <c r="B94" s="9" t="s">
        <v>198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f t="shared" si="2"/>
        <v>0</v>
      </c>
    </row>
    <row r="95" s="1" customFormat="1" ht="15.75" spans="1:13">
      <c r="A95" s="9" t="s">
        <v>199</v>
      </c>
      <c r="B95" s="9" t="s">
        <v>200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f t="shared" si="2"/>
        <v>0</v>
      </c>
    </row>
    <row r="96" s="1" customFormat="1" ht="15.75" spans="1:13">
      <c r="A96" s="9" t="s">
        <v>201</v>
      </c>
      <c r="B96" s="9" t="s">
        <v>202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f t="shared" si="2"/>
        <v>0</v>
      </c>
    </row>
    <row r="97" s="1" customFormat="1" ht="15.75" spans="1:13">
      <c r="A97" s="9" t="s">
        <v>203</v>
      </c>
      <c r="B97" s="9" t="s">
        <v>204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f t="shared" si="2"/>
        <v>0</v>
      </c>
    </row>
    <row r="98" s="1" customFormat="1" ht="15.75" spans="1:13">
      <c r="A98" s="9" t="s">
        <v>205</v>
      </c>
      <c r="B98" s="9" t="s">
        <v>206</v>
      </c>
      <c r="C98" s="10">
        <v>0</v>
      </c>
      <c r="D98" s="10">
        <v>0</v>
      </c>
      <c r="E98" s="10">
        <v>3731.7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f t="shared" si="2"/>
        <v>3731.7</v>
      </c>
    </row>
    <row r="99" s="1" customFormat="1" ht="15.75" spans="1:13">
      <c r="A99" s="9" t="s">
        <v>207</v>
      </c>
      <c r="B99" s="9" t="s">
        <v>208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f t="shared" si="2"/>
        <v>0</v>
      </c>
    </row>
    <row r="100" s="1" customFormat="1" ht="15.75" spans="1:13">
      <c r="A100" s="9" t="s">
        <v>209</v>
      </c>
      <c r="B100" s="9" t="s">
        <v>210</v>
      </c>
      <c r="C100" s="10">
        <v>0</v>
      </c>
      <c r="D100" s="10">
        <v>0</v>
      </c>
      <c r="E100" s="10">
        <v>18879.45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f t="shared" si="2"/>
        <v>18879.45</v>
      </c>
    </row>
    <row r="101" s="1" customFormat="1" ht="15.75" spans="1:13">
      <c r="A101" s="9" t="s">
        <v>211</v>
      </c>
      <c r="B101" s="9" t="s">
        <v>212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f t="shared" si="2"/>
        <v>0</v>
      </c>
    </row>
    <row r="102" s="1" customFormat="1" ht="15.75" spans="1:13">
      <c r="A102" s="9" t="s">
        <v>213</v>
      </c>
      <c r="B102" s="9" t="s">
        <v>214</v>
      </c>
      <c r="C102" s="10">
        <v>0</v>
      </c>
      <c r="D102" s="10">
        <v>0</v>
      </c>
      <c r="E102" s="10">
        <v>2323.05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f t="shared" si="2"/>
        <v>2323.05</v>
      </c>
    </row>
    <row r="103" s="1" customFormat="1" ht="15.75" spans="1:13">
      <c r="A103" s="9" t="s">
        <v>215</v>
      </c>
      <c r="B103" s="9" t="s">
        <v>216</v>
      </c>
      <c r="C103" s="10">
        <v>0</v>
      </c>
      <c r="D103" s="10">
        <v>0</v>
      </c>
      <c r="E103" s="10">
        <v>42346.35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f t="shared" si="2"/>
        <v>42346.35</v>
      </c>
    </row>
    <row r="104" s="1" customFormat="1" ht="15.75" spans="1:13">
      <c r="A104" s="9" t="s">
        <v>217</v>
      </c>
      <c r="B104" s="9" t="s">
        <v>218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f t="shared" si="2"/>
        <v>0</v>
      </c>
    </row>
    <row r="105" s="1" customFormat="1" ht="15.75" spans="1:13">
      <c r="A105" s="9" t="s">
        <v>219</v>
      </c>
      <c r="B105" s="9" t="s">
        <v>220</v>
      </c>
      <c r="C105" s="10">
        <v>0</v>
      </c>
      <c r="D105" s="10">
        <v>0</v>
      </c>
      <c r="E105" s="10">
        <v>668427.15</v>
      </c>
      <c r="F105" s="10">
        <v>215729.5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f t="shared" si="2"/>
        <v>884156.65</v>
      </c>
    </row>
    <row r="106" s="1" customFormat="1" ht="15.75" spans="1:13">
      <c r="A106" s="9" t="s">
        <v>221</v>
      </c>
      <c r="B106" s="9" t="s">
        <v>222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f t="shared" si="2"/>
        <v>0</v>
      </c>
    </row>
    <row r="107" s="1" customFormat="1" ht="15.75" spans="1:13">
      <c r="A107" s="9" t="s">
        <v>223</v>
      </c>
      <c r="B107" s="9" t="s">
        <v>224</v>
      </c>
      <c r="C107" s="10">
        <v>0</v>
      </c>
      <c r="D107" s="10">
        <v>0</v>
      </c>
      <c r="E107" s="10">
        <v>40559.7</v>
      </c>
      <c r="F107" s="10">
        <v>35684.46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f t="shared" si="2"/>
        <v>76244.16</v>
      </c>
    </row>
    <row r="108" s="1" customFormat="1" ht="15.75" spans="1:13">
      <c r="A108" s="9" t="s">
        <v>225</v>
      </c>
      <c r="B108" s="9" t="s">
        <v>226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f t="shared" si="2"/>
        <v>0</v>
      </c>
    </row>
    <row r="109" s="1" customFormat="1" ht="15.75" spans="1:13">
      <c r="A109" s="9" t="s">
        <v>227</v>
      </c>
      <c r="B109" s="9" t="s">
        <v>228</v>
      </c>
      <c r="C109" s="10">
        <v>0</v>
      </c>
      <c r="D109" s="10">
        <v>0</v>
      </c>
      <c r="E109" s="10">
        <v>138.3</v>
      </c>
      <c r="F109" s="10">
        <v>59423.3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f t="shared" si="2"/>
        <v>59561.6</v>
      </c>
    </row>
    <row r="110" s="1" customFormat="1" ht="15.75" spans="1:13">
      <c r="A110" s="9" t="s">
        <v>229</v>
      </c>
      <c r="B110" s="9" t="s">
        <v>230</v>
      </c>
      <c r="C110" s="10">
        <v>0</v>
      </c>
      <c r="D110" s="10">
        <v>0</v>
      </c>
      <c r="E110" s="10">
        <v>552.45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f t="shared" si="2"/>
        <v>552.45</v>
      </c>
    </row>
    <row r="111" ht="15.75" spans="1:13">
      <c r="A111" s="9" t="s">
        <v>231</v>
      </c>
      <c r="B111" s="9" t="s">
        <v>232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f t="shared" si="2"/>
        <v>0</v>
      </c>
    </row>
    <row r="112" ht="15.75" spans="1:13">
      <c r="A112" s="9" t="s">
        <v>233</v>
      </c>
      <c r="B112" s="9" t="s">
        <v>234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f t="shared" si="2"/>
        <v>0</v>
      </c>
    </row>
    <row r="113" ht="15.75" spans="1:13">
      <c r="A113" s="9" t="s">
        <v>235</v>
      </c>
      <c r="B113" s="9" t="s">
        <v>236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f t="shared" ref="M113:M135" si="3">SUM(C113:L113)</f>
        <v>0</v>
      </c>
    </row>
    <row r="114" ht="15.75" spans="1:13">
      <c r="A114" s="9" t="s">
        <v>237</v>
      </c>
      <c r="B114" s="9" t="s">
        <v>238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f t="shared" si="3"/>
        <v>0</v>
      </c>
    </row>
    <row r="115" ht="15.75" spans="1:13">
      <c r="A115" s="9" t="s">
        <v>239</v>
      </c>
      <c r="B115" s="9" t="s">
        <v>240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f t="shared" si="3"/>
        <v>0</v>
      </c>
    </row>
    <row r="116" ht="15.75" spans="1:13">
      <c r="A116" s="9" t="s">
        <v>241</v>
      </c>
      <c r="B116" s="9" t="s">
        <v>242</v>
      </c>
      <c r="C116" s="10">
        <v>0</v>
      </c>
      <c r="D116" s="10">
        <v>0</v>
      </c>
      <c r="E116" s="10">
        <v>15526.65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f t="shared" si="3"/>
        <v>15526.65</v>
      </c>
    </row>
    <row r="117" ht="15.75" spans="1:13">
      <c r="A117" s="9" t="s">
        <v>243</v>
      </c>
      <c r="B117" s="9" t="s">
        <v>244</v>
      </c>
      <c r="C117" s="10">
        <v>0</v>
      </c>
      <c r="D117" s="10">
        <v>0</v>
      </c>
      <c r="E117" s="10">
        <v>300.6</v>
      </c>
      <c r="F117" s="10">
        <v>654575</v>
      </c>
      <c r="G117" s="10">
        <v>154651.9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f t="shared" si="3"/>
        <v>809527.5</v>
      </c>
    </row>
    <row r="118" ht="15.75" spans="1:13">
      <c r="A118" s="9" t="s">
        <v>245</v>
      </c>
      <c r="B118" s="9" t="s">
        <v>246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f t="shared" si="3"/>
        <v>0</v>
      </c>
    </row>
    <row r="119" ht="15.75" spans="1:13">
      <c r="A119" s="9" t="s">
        <v>247</v>
      </c>
      <c r="B119" s="9" t="s">
        <v>248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f t="shared" si="3"/>
        <v>0</v>
      </c>
    </row>
    <row r="120" ht="15.75" spans="1:13">
      <c r="A120" s="9" t="s">
        <v>249</v>
      </c>
      <c r="B120" s="9" t="s">
        <v>250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10">
        <f t="shared" si="3"/>
        <v>0</v>
      </c>
    </row>
    <row r="121" ht="15.75" spans="1:13">
      <c r="A121" s="9" t="s">
        <v>251</v>
      </c>
      <c r="B121" s="9" t="s">
        <v>252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10">
        <f t="shared" si="3"/>
        <v>0</v>
      </c>
    </row>
    <row r="122" ht="15.75" spans="1:13">
      <c r="A122" s="9" t="s">
        <v>253</v>
      </c>
      <c r="B122" s="9" t="s">
        <v>254</v>
      </c>
      <c r="C122" s="9">
        <v>0</v>
      </c>
      <c r="D122" s="9">
        <v>0</v>
      </c>
      <c r="E122" s="9">
        <v>15.15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10">
        <f t="shared" si="3"/>
        <v>15.15</v>
      </c>
    </row>
    <row r="123" ht="15.75" spans="1:13">
      <c r="A123" s="9" t="s">
        <v>255</v>
      </c>
      <c r="B123" s="9" t="s">
        <v>256</v>
      </c>
      <c r="C123" s="9">
        <v>0</v>
      </c>
      <c r="D123" s="9">
        <v>0</v>
      </c>
      <c r="E123" s="9">
        <v>18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10">
        <f t="shared" si="3"/>
        <v>18</v>
      </c>
    </row>
    <row r="124" ht="15.75" spans="1:13">
      <c r="A124" s="9" t="s">
        <v>257</v>
      </c>
      <c r="B124" s="9" t="s">
        <v>258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10">
        <f t="shared" si="3"/>
        <v>0</v>
      </c>
    </row>
    <row r="125" ht="15.75" spans="1:13">
      <c r="A125" s="9" t="s">
        <v>259</v>
      </c>
      <c r="B125" s="9" t="s">
        <v>260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10">
        <f t="shared" si="3"/>
        <v>0</v>
      </c>
    </row>
    <row r="126" ht="15.75" spans="1:13">
      <c r="A126" s="9" t="s">
        <v>261</v>
      </c>
      <c r="B126" s="9" t="s">
        <v>262</v>
      </c>
      <c r="C126" s="9">
        <v>0</v>
      </c>
      <c r="D126" s="9">
        <v>0</v>
      </c>
      <c r="E126" s="9">
        <v>564.45</v>
      </c>
      <c r="F126" s="9">
        <v>0</v>
      </c>
      <c r="G126" s="9">
        <v>1528.4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10">
        <f t="shared" si="3"/>
        <v>2092.85</v>
      </c>
    </row>
    <row r="127" ht="15.75" spans="1:13">
      <c r="A127" s="9" t="s">
        <v>263</v>
      </c>
      <c r="B127" s="9" t="s">
        <v>264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10">
        <f t="shared" si="3"/>
        <v>0</v>
      </c>
    </row>
    <row r="128" ht="15.75" spans="1:13">
      <c r="A128" s="9" t="s">
        <v>265</v>
      </c>
      <c r="B128" s="9" t="s">
        <v>266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10">
        <f t="shared" si="3"/>
        <v>0</v>
      </c>
    </row>
    <row r="129" ht="15.75" spans="1:13">
      <c r="A129" s="9" t="s">
        <v>267</v>
      </c>
      <c r="B129" s="9" t="s">
        <v>268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10">
        <f t="shared" si="3"/>
        <v>0</v>
      </c>
    </row>
    <row r="130" ht="15.75" spans="1:13">
      <c r="A130" s="9" t="s">
        <v>269</v>
      </c>
      <c r="B130" s="9" t="s">
        <v>270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10">
        <f t="shared" si="3"/>
        <v>0</v>
      </c>
    </row>
    <row r="131" ht="15.75" spans="1:13">
      <c r="A131" s="9" t="s">
        <v>271</v>
      </c>
      <c r="B131" s="9" t="s">
        <v>272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10">
        <f t="shared" si="3"/>
        <v>0</v>
      </c>
    </row>
    <row r="132" customFormat="1" ht="15.75" spans="1:13">
      <c r="A132" s="11" t="s">
        <v>273</v>
      </c>
      <c r="B132" s="12" t="s">
        <v>274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10">
        <f t="shared" si="3"/>
        <v>0</v>
      </c>
    </row>
    <row r="133" customFormat="1" ht="15.75" spans="1:13">
      <c r="A133" s="11" t="s">
        <v>275</v>
      </c>
      <c r="B133" s="12" t="s">
        <v>276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10">
        <f t="shared" si="3"/>
        <v>0</v>
      </c>
    </row>
    <row r="134" customFormat="1" ht="15.75" spans="1:13">
      <c r="A134" s="11" t="s">
        <v>277</v>
      </c>
      <c r="B134" s="12" t="s">
        <v>278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10">
        <f t="shared" si="3"/>
        <v>0</v>
      </c>
    </row>
    <row r="135" customFormat="1" ht="15.75" spans="1:13">
      <c r="A135" s="11" t="s">
        <v>279</v>
      </c>
      <c r="B135" s="12" t="s">
        <v>279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10">
        <f t="shared" si="3"/>
        <v>0</v>
      </c>
    </row>
    <row r="136" s="2" customFormat="1" ht="15.75" spans="1:13">
      <c r="A136" s="13" t="s">
        <v>280</v>
      </c>
      <c r="B136" s="14"/>
      <c r="C136" s="15">
        <f>SUM(C4:C135)</f>
        <v>6764462.26</v>
      </c>
      <c r="D136" s="15">
        <f t="shared" ref="D136:M136" si="4">SUM(D4:D135)</f>
        <v>0</v>
      </c>
      <c r="E136" s="15">
        <f t="shared" si="4"/>
        <v>2091945</v>
      </c>
      <c r="F136" s="15">
        <f t="shared" si="4"/>
        <v>14738489.82</v>
      </c>
      <c r="G136" s="15">
        <f t="shared" si="4"/>
        <v>3735468.2</v>
      </c>
      <c r="H136" s="15">
        <f t="shared" si="4"/>
        <v>280000</v>
      </c>
      <c r="I136" s="15">
        <f t="shared" si="4"/>
        <v>3747394.5</v>
      </c>
      <c r="J136" s="15">
        <f t="shared" si="4"/>
        <v>0</v>
      </c>
      <c r="K136" s="15">
        <f t="shared" si="4"/>
        <v>0</v>
      </c>
      <c r="L136" s="15">
        <f t="shared" si="4"/>
        <v>0</v>
      </c>
      <c r="M136" s="16">
        <f t="shared" si="4"/>
        <v>31117278.13</v>
      </c>
    </row>
  </sheetData>
  <mergeCells count="4">
    <mergeCell ref="A1:M1"/>
    <mergeCell ref="A136:B136"/>
    <mergeCell ref="A2:A3"/>
    <mergeCell ref="B2:B3"/>
  </mergeCells>
  <pageMargins left="0.700694444444445" right="0.700694444444445" top="0.751388888888889" bottom="0.751388888888889" header="0.297916666666667" footer="0.297916666666667"/>
  <pageSetup paperSize="9" scale="60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2022-02-22T09:17:00Z</dcterms:created>
  <dcterms:modified xsi:type="dcterms:W3CDTF">2024-07-26T12:41:17Z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A8F2D7AB93314263BFD96CDA16894506</vt:lpwstr>
  </property>
</Properties>
</file>