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<sst xmlns="http://schemas.openxmlformats.org/spreadsheetml/2006/main" count="372" uniqueCount="323">
  <si>
    <t>2024年7月考核费用分项月报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</si>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</sst>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56"/>
  <sheetViews>
    <sheetView tabSelected="1" workbookViewId="0">
      <pane xSplit="1" ySplit="3" topLeftCell="B121" activePane="bottomRight" state="frozen"/>
      <selection/>
      <selection pane="topRight"/>
      <selection pane="bottomLeft"/>
      <selection pane="bottomRight" activeCell="B132" sqref="B132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48.2617</v>
      </c>
      <c r="Z4" s="10">
        <v>20043.07</v>
      </c>
      <c r="AA4" s="10">
        <v>458.09</v>
      </c>
      <c r="AB4" s="10">
        <v>190243.53</v>
      </c>
      <c r="AC4" s="10">
        <v>46.28</v>
      </c>
      <c r="AD4" s="10">
        <v>19219.05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229505.65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132</v>
      </c>
      <c r="X5" s="12">
        <v>54819.6</v>
      </c>
      <c r="Y5" s="12">
        <v>39.1858</v>
      </c>
      <c r="Z5" s="12">
        <v>16273.88</v>
      </c>
      <c r="AA5" s="12">
        <v>365.28</v>
      </c>
      <c r="AB5" s="12">
        <v>151702.44</v>
      </c>
      <c r="AC5" s="12">
        <v>15.34</v>
      </c>
      <c r="AD5" s="12">
        <v>6372.73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229168.65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157.3389</v>
      </c>
      <c r="Z6" s="12">
        <v>65342.86</v>
      </c>
      <c r="AA6" s="12">
        <v>828.34</v>
      </c>
      <c r="AB6" s="12">
        <v>344010</v>
      </c>
      <c r="AC6" s="12">
        <v>51.45</v>
      </c>
      <c r="AD6" s="12">
        <v>21368.19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430721.05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178.1258</v>
      </c>
      <c r="Z7" s="12">
        <v>73975.64</v>
      </c>
      <c r="AA7" s="12">
        <v>1176.4</v>
      </c>
      <c r="AB7" s="12">
        <v>488560.56</v>
      </c>
      <c r="AC7" s="12">
        <v>33.63</v>
      </c>
      <c r="AD7" s="12">
        <v>13968.15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576504.35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316.16</v>
      </c>
      <c r="X8" s="12">
        <v>131301.86</v>
      </c>
      <c r="Y8" s="12">
        <v>8.8789</v>
      </c>
      <c r="Z8" s="12">
        <v>3687.42</v>
      </c>
      <c r="AA8" s="12">
        <v>0</v>
      </c>
      <c r="AB8" s="12">
        <v>0</v>
      </c>
      <c r="AC8" s="12">
        <v>4.75</v>
      </c>
      <c r="AD8" s="12">
        <v>1974.27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136963.55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40</v>
      </c>
      <c r="X9" s="12">
        <v>16612</v>
      </c>
      <c r="Y9" s="12">
        <v>65.9138</v>
      </c>
      <c r="Z9" s="12">
        <v>27374</v>
      </c>
      <c r="AA9" s="12">
        <v>1078.44</v>
      </c>
      <c r="AB9" s="12">
        <v>447874.06</v>
      </c>
      <c r="AC9" s="12">
        <v>2.11</v>
      </c>
      <c r="AD9" s="12">
        <v>875.78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492735.84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124</v>
      </c>
      <c r="X10" s="12">
        <v>51497.2</v>
      </c>
      <c r="Y10" s="12">
        <v>115.2082</v>
      </c>
      <c r="Z10" s="12">
        <v>47845.98</v>
      </c>
      <c r="AA10" s="12">
        <v>978.76</v>
      </c>
      <c r="AB10" s="12">
        <v>406478.62</v>
      </c>
      <c r="AC10" s="12">
        <v>9.42</v>
      </c>
      <c r="AD10" s="12">
        <v>3911.17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509732.97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212.5213</v>
      </c>
      <c r="Z11" s="12">
        <v>88260.09</v>
      </c>
      <c r="AA11" s="12">
        <v>4248.25</v>
      </c>
      <c r="AB11" s="12">
        <v>1764296.8</v>
      </c>
      <c r="AC11" s="12">
        <v>315.95</v>
      </c>
      <c r="AD11" s="12">
        <v>131214.64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1983771.53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30.4585</v>
      </c>
      <c r="Z12" s="12">
        <v>12649.41</v>
      </c>
      <c r="AA12" s="12">
        <v>471.36</v>
      </c>
      <c r="AB12" s="12">
        <v>195757.05</v>
      </c>
      <c r="AC12" s="12">
        <v>5.77</v>
      </c>
      <c r="AD12" s="12">
        <v>2397.47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210803.93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6.09</v>
      </c>
      <c r="X13" s="12">
        <v>2528.72</v>
      </c>
      <c r="Y13" s="12">
        <v>98.1742</v>
      </c>
      <c r="Z13" s="12">
        <v>40771.73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217.962</v>
      </c>
      <c r="Z14" s="12">
        <v>90519.62</v>
      </c>
      <c r="AA14" s="12">
        <v>1713.79</v>
      </c>
      <c r="AB14" s="12">
        <v>711736.94</v>
      </c>
      <c r="AC14" s="12">
        <v>979.31</v>
      </c>
      <c r="AD14" s="12">
        <v>406705.86</v>
      </c>
      <c r="AE14" s="12">
        <v>0</v>
      </c>
      <c r="AF14" s="12">
        <v>0</v>
      </c>
      <c r="AG14" s="12">
        <v>3823.38</v>
      </c>
      <c r="AH14" s="12">
        <v>1587849.71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2796812.13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44.4126</v>
      </c>
      <c r="Z15" s="12">
        <v>18444.56</v>
      </c>
      <c r="AA15" s="12">
        <v>460.96</v>
      </c>
      <c r="AB15" s="12">
        <v>191436.69</v>
      </c>
      <c r="AC15" s="12">
        <v>14.67</v>
      </c>
      <c r="AD15" s="12">
        <v>6093.2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215974.45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204</v>
      </c>
      <c r="X16" s="12">
        <v>84721.2</v>
      </c>
      <c r="Y16" s="12">
        <v>193.3205</v>
      </c>
      <c r="Z16" s="12">
        <v>80286.02</v>
      </c>
      <c r="AA16" s="12">
        <v>1699.83</v>
      </c>
      <c r="AB16" s="12">
        <v>705937.3</v>
      </c>
      <c r="AC16" s="12">
        <v>8.47</v>
      </c>
      <c r="AD16" s="12">
        <v>3517.62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874462.14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83.9657</v>
      </c>
      <c r="Z17" s="12">
        <v>34870.95</v>
      </c>
      <c r="AA17" s="12">
        <v>1057.75</v>
      </c>
      <c r="AB17" s="12">
        <v>439282.75</v>
      </c>
      <c r="AC17" s="12">
        <v>33.73</v>
      </c>
      <c r="AD17" s="12">
        <v>14007.92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488161.62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288</v>
      </c>
      <c r="X18" s="12">
        <v>119606.4</v>
      </c>
      <c r="Y18" s="12">
        <v>62.188</v>
      </c>
      <c r="Z18" s="12">
        <v>25826.66</v>
      </c>
      <c r="AA18" s="12">
        <v>453.03</v>
      </c>
      <c r="AB18" s="12">
        <v>188141.27</v>
      </c>
      <c r="AC18" s="12">
        <v>33.11</v>
      </c>
      <c r="AD18" s="12">
        <v>13749.55</v>
      </c>
      <c r="AE18" s="12">
        <v>0</v>
      </c>
      <c r="AF18" s="12">
        <v>0</v>
      </c>
      <c r="AG18" s="12">
        <v>4536</v>
      </c>
      <c r="AH18" s="12">
        <v>1883800.8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2231124.68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117.9565</v>
      </c>
      <c r="Z19" s="12">
        <v>48987.32</v>
      </c>
      <c r="AA19" s="12">
        <v>160.92</v>
      </c>
      <c r="AB19" s="12">
        <v>66830.91</v>
      </c>
      <c r="AC19" s="12">
        <v>747.23</v>
      </c>
      <c r="AD19" s="12">
        <v>310323.38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426141.61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162.8745</v>
      </c>
      <c r="Z20" s="12">
        <v>67641.78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101</v>
      </c>
      <c r="AH20" s="12">
        <v>41945.67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109587.45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12</v>
      </c>
      <c r="X21" s="12">
        <v>4983.6</v>
      </c>
      <c r="Y21" s="12">
        <v>104.8438</v>
      </c>
      <c r="Z21" s="12">
        <v>43541.63</v>
      </c>
      <c r="AA21" s="12">
        <v>1511.49</v>
      </c>
      <c r="AB21" s="12">
        <v>627723</v>
      </c>
      <c r="AC21" s="12">
        <v>0.76</v>
      </c>
      <c r="AD21" s="12">
        <v>316.95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676565.18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119.2872</v>
      </c>
      <c r="Z22" s="12">
        <v>49539.97</v>
      </c>
      <c r="AA22" s="12">
        <v>1299.1</v>
      </c>
      <c r="AB22" s="12">
        <v>539516.6</v>
      </c>
      <c r="AC22" s="12">
        <v>151.13</v>
      </c>
      <c r="AD22" s="12">
        <v>62765.67</v>
      </c>
      <c r="AE22" s="12">
        <v>0</v>
      </c>
      <c r="AF22" s="12">
        <v>0</v>
      </c>
      <c r="AG22" s="12">
        <v>3705.45</v>
      </c>
      <c r="AH22" s="12">
        <v>1538873.39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2190695.63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37.8567</v>
      </c>
      <c r="Z23" s="12">
        <v>15721.88</v>
      </c>
      <c r="AA23" s="12">
        <v>210.1</v>
      </c>
      <c r="AB23" s="12">
        <v>87252.87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102974.75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164</v>
      </c>
      <c r="X24" s="12">
        <v>68109.2</v>
      </c>
      <c r="Y24" s="12">
        <v>130.1632</v>
      </c>
      <c r="Z24" s="12">
        <v>54056.77</v>
      </c>
      <c r="AA24" s="12">
        <v>1113.18</v>
      </c>
      <c r="AB24" s="12">
        <v>462301.97</v>
      </c>
      <c r="AC24" s="12">
        <v>2.18</v>
      </c>
      <c r="AD24" s="12">
        <v>905.32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585373.26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244</v>
      </c>
      <c r="X25" s="12">
        <v>101333.2</v>
      </c>
      <c r="Y25" s="12">
        <v>220.5984</v>
      </c>
      <c r="Z25" s="12">
        <v>91614.53</v>
      </c>
      <c r="AA25" s="12">
        <v>553.24</v>
      </c>
      <c r="AB25" s="12">
        <v>229759.33</v>
      </c>
      <c r="AC25" s="12">
        <v>86.17</v>
      </c>
      <c r="AD25" s="12">
        <v>35787.38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458494.44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742</v>
      </c>
      <c r="X26" s="12">
        <v>308152.6</v>
      </c>
      <c r="Y26" s="12">
        <v>203.2425</v>
      </c>
      <c r="Z26" s="12">
        <v>84406.61</v>
      </c>
      <c r="AA26" s="12">
        <v>2301.68</v>
      </c>
      <c r="AB26" s="12">
        <v>955887.75</v>
      </c>
      <c r="AC26" s="12">
        <v>31.3</v>
      </c>
      <c r="AD26" s="12">
        <v>12998.99</v>
      </c>
      <c r="AE26" s="12">
        <v>0</v>
      </c>
      <c r="AF26" s="12">
        <v>0</v>
      </c>
      <c r="AG26" s="12">
        <v>6920.27</v>
      </c>
      <c r="AH26" s="12">
        <v>2873989.17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4235435.12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307.9102</v>
      </c>
      <c r="Z27" s="12">
        <v>127875.08</v>
      </c>
      <c r="AA27" s="12">
        <v>2945.19</v>
      </c>
      <c r="AB27" s="12">
        <v>1223139</v>
      </c>
      <c r="AC27" s="12">
        <v>11.77</v>
      </c>
      <c r="AD27" s="12">
        <v>4888.49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1355902.57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120.403</v>
      </c>
      <c r="Z28" s="12">
        <v>50003.35</v>
      </c>
      <c r="AA28" s="12">
        <v>284.2</v>
      </c>
      <c r="AB28" s="12">
        <v>118027.84</v>
      </c>
      <c r="AC28" s="12">
        <v>11.27</v>
      </c>
      <c r="AD28" s="12">
        <v>4680.33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172711.52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0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0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1</v>
      </c>
      <c r="X32" s="12">
        <v>521.27</v>
      </c>
      <c r="Y32" s="12">
        <v>0.0069</v>
      </c>
      <c r="Z32" s="12">
        <v>3.6</v>
      </c>
      <c r="AA32" s="12">
        <v>0</v>
      </c>
      <c r="AB32" s="12">
        <v>0</v>
      </c>
      <c r="AC32" s="12">
        <v>16.71</v>
      </c>
      <c r="AD32" s="12">
        <v>8683.89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9208.76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0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1.73</v>
      </c>
      <c r="X34" s="12">
        <v>1136.07</v>
      </c>
      <c r="Y34" s="12">
        <v>0</v>
      </c>
      <c r="Z34" s="12">
        <v>0</v>
      </c>
      <c r="AA34" s="12">
        <v>0</v>
      </c>
      <c r="AB34" s="12">
        <v>0</v>
      </c>
      <c r="AC34" s="12">
        <v>9.89</v>
      </c>
      <c r="AD34" s="12">
        <v>6492.95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7629.02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1.03</v>
      </c>
      <c r="X35" s="12">
        <v>397.31</v>
      </c>
      <c r="Y35" s="12">
        <v>0</v>
      </c>
      <c r="Z35" s="12">
        <v>0</v>
      </c>
      <c r="AA35" s="12">
        <v>0</v>
      </c>
      <c r="AB35" s="12">
        <v>0</v>
      </c>
      <c r="AC35" s="12">
        <v>12.88</v>
      </c>
      <c r="AD35" s="12">
        <v>4974.51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5371.82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19.44</v>
      </c>
      <c r="X36" s="12">
        <v>7883.77</v>
      </c>
      <c r="Y36" s="12">
        <v>29.156</v>
      </c>
      <c r="Z36" s="12">
        <v>11825.65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3055.01</v>
      </c>
      <c r="AJ36" s="12">
        <v>1239112.06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1258821.48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896.13</v>
      </c>
      <c r="X37" s="12">
        <v>376642.35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376642.35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221.74</v>
      </c>
      <c r="X38" s="12">
        <v>96123.94</v>
      </c>
      <c r="Y38" s="12">
        <v>8.8606</v>
      </c>
      <c r="Z38" s="12">
        <v>3841.08</v>
      </c>
      <c r="AA38" s="12">
        <v>426.08</v>
      </c>
      <c r="AB38" s="12">
        <v>184705.25</v>
      </c>
      <c r="AC38" s="12">
        <v>12.44</v>
      </c>
      <c r="AD38" s="12">
        <v>5394.01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290064.28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72.28</v>
      </c>
      <c r="X39" s="12">
        <v>31332.99</v>
      </c>
      <c r="Y39" s="12">
        <v>33.167</v>
      </c>
      <c r="Z39" s="12">
        <v>14377.89</v>
      </c>
      <c r="AA39" s="12">
        <v>84.68</v>
      </c>
      <c r="AB39" s="12">
        <v>36707.47</v>
      </c>
      <c r="AC39" s="12">
        <v>76.86</v>
      </c>
      <c r="AD39" s="12">
        <v>33317.99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115736.34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1.5628</v>
      </c>
      <c r="Z40" s="12">
        <v>726.69</v>
      </c>
      <c r="AA40" s="12">
        <v>0</v>
      </c>
      <c r="AB40" s="12">
        <v>0</v>
      </c>
      <c r="AC40" s="12">
        <v>1.56</v>
      </c>
      <c r="AD40" s="12">
        <v>726</v>
      </c>
      <c r="AE40" s="12">
        <v>0</v>
      </c>
      <c r="AF40" s="12">
        <v>0</v>
      </c>
      <c r="AG40" s="12">
        <v>30.34</v>
      </c>
      <c r="AH40" s="12">
        <v>14109.03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15561.72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0.1383</v>
      </c>
      <c r="Z41" s="12">
        <v>59.95</v>
      </c>
      <c r="AA41" s="12">
        <v>0.29</v>
      </c>
      <c r="AB41" s="12">
        <v>124.41</v>
      </c>
      <c r="AC41" s="12">
        <v>26.23</v>
      </c>
      <c r="AD41" s="12">
        <v>11370.87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11555.23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8.5177</v>
      </c>
      <c r="Z42" s="12">
        <v>3692.43</v>
      </c>
      <c r="AA42" s="12">
        <v>55.27</v>
      </c>
      <c r="AB42" s="12">
        <v>23959.12</v>
      </c>
      <c r="AC42" s="12">
        <v>4.35</v>
      </c>
      <c r="AD42" s="12">
        <v>1887.2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29538.75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87.2838</v>
      </c>
      <c r="Z43" s="12">
        <v>37837.52</v>
      </c>
      <c r="AA43" s="12">
        <v>698.63</v>
      </c>
      <c r="AB43" s="12">
        <v>302855.7</v>
      </c>
      <c r="AC43" s="12">
        <v>6.35</v>
      </c>
      <c r="AD43" s="12">
        <v>2754.02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343447.24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1.1533</v>
      </c>
      <c r="Z44" s="12">
        <v>536.28</v>
      </c>
      <c r="AA44" s="12">
        <v>0</v>
      </c>
      <c r="AB44" s="12">
        <v>0</v>
      </c>
      <c r="AC44" s="12">
        <v>0.63</v>
      </c>
      <c r="AD44" s="12">
        <v>290.66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826.94</v>
      </c>
    </row>
    <row r="45" spans="1:45">
      <c r="A45" s="11" t="s">
        <v>109</v>
      </c>
      <c r="B45" s="12" t="s">
        <v>110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0.1641</v>
      </c>
      <c r="Z45" s="12">
        <v>76.29</v>
      </c>
      <c r="AA45" s="12">
        <v>0</v>
      </c>
      <c r="AB45" s="12">
        <v>0</v>
      </c>
      <c r="AC45" s="12">
        <v>0.39</v>
      </c>
      <c r="AD45" s="12">
        <v>183.5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259.79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2.0191</v>
      </c>
      <c r="Z46" s="12">
        <v>938.9</v>
      </c>
      <c r="AA46" s="12">
        <v>0.66</v>
      </c>
      <c r="AB46" s="12">
        <v>305.04</v>
      </c>
      <c r="AC46" s="12">
        <v>21.85</v>
      </c>
      <c r="AD46" s="12">
        <v>10158.95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11402.89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0.9956</v>
      </c>
      <c r="Z47" s="12">
        <v>462.94</v>
      </c>
      <c r="AA47" s="12">
        <v>18.6</v>
      </c>
      <c r="AB47" s="12">
        <v>8649.93</v>
      </c>
      <c r="AC47" s="12">
        <v>114.57</v>
      </c>
      <c r="AD47" s="12">
        <v>53273.51</v>
      </c>
      <c r="AE47" s="12">
        <v>0</v>
      </c>
      <c r="AF47" s="12">
        <v>0</v>
      </c>
      <c r="AG47" s="12">
        <v>945.3</v>
      </c>
      <c r="AH47" s="12">
        <v>439565.06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501951.44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132.28</v>
      </c>
      <c r="X48" s="12">
        <v>57344.29</v>
      </c>
      <c r="Y48" s="12">
        <v>33.2677</v>
      </c>
      <c r="Z48" s="12">
        <v>14421.56</v>
      </c>
      <c r="AA48" s="12">
        <v>249.83</v>
      </c>
      <c r="AB48" s="12">
        <v>108303.03</v>
      </c>
      <c r="AC48" s="12">
        <v>27.83</v>
      </c>
      <c r="AD48" s="12">
        <v>12065.21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192134.09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-0.87</v>
      </c>
      <c r="X49" s="12">
        <v>-403.29</v>
      </c>
      <c r="Y49" s="12">
        <v>0</v>
      </c>
      <c r="Z49" s="12">
        <v>0</v>
      </c>
      <c r="AA49" s="12">
        <v>0</v>
      </c>
      <c r="AB49" s="12">
        <v>0</v>
      </c>
      <c r="AC49" s="12">
        <v>0.71</v>
      </c>
      <c r="AD49" s="12">
        <v>331.89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-71.4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4.97</v>
      </c>
      <c r="AD50" s="12">
        <v>2155.72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2155.72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101.57</v>
      </c>
      <c r="X51" s="12">
        <v>44031.81</v>
      </c>
      <c r="Y51" s="12">
        <v>45.6956</v>
      </c>
      <c r="Z51" s="12">
        <v>19809.04</v>
      </c>
      <c r="AA51" s="12">
        <v>139.4</v>
      </c>
      <c r="AB51" s="12">
        <v>60431.63</v>
      </c>
      <c r="AC51" s="12">
        <v>9.57</v>
      </c>
      <c r="AD51" s="12">
        <v>4148.27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128420.75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1.431</v>
      </c>
      <c r="Z52" s="12">
        <v>620.34</v>
      </c>
      <c r="AA52" s="12">
        <v>3.5</v>
      </c>
      <c r="AB52" s="12">
        <v>1518.12</v>
      </c>
      <c r="AC52" s="12">
        <v>11.65</v>
      </c>
      <c r="AD52" s="12">
        <v>5048.51</v>
      </c>
      <c r="AE52" s="12">
        <v>0</v>
      </c>
      <c r="AF52" s="12">
        <v>0</v>
      </c>
      <c r="AG52" s="12">
        <v>88.29</v>
      </c>
      <c r="AH52" s="12">
        <v>38273.98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45460.95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3.9907</v>
      </c>
      <c r="Z53" s="12">
        <v>1729.97</v>
      </c>
      <c r="AA53" s="12">
        <v>23.49</v>
      </c>
      <c r="AB53" s="12">
        <v>10182.05</v>
      </c>
      <c r="AC53" s="12">
        <v>0.25</v>
      </c>
      <c r="AD53" s="12">
        <v>110.33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12022.35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3.48</v>
      </c>
      <c r="X54" s="12">
        <v>1510.62</v>
      </c>
      <c r="Y54" s="12">
        <v>6.0427</v>
      </c>
      <c r="Z54" s="12">
        <v>2619.5</v>
      </c>
      <c r="AA54" s="12">
        <v>88.43</v>
      </c>
      <c r="AB54" s="12">
        <v>38334.83</v>
      </c>
      <c r="AC54" s="12">
        <v>50.6</v>
      </c>
      <c r="AD54" s="12">
        <v>21936.63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64401.58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0.4852</v>
      </c>
      <c r="Z55" s="12">
        <v>210.34</v>
      </c>
      <c r="AA55" s="12">
        <v>0.9</v>
      </c>
      <c r="AB55" s="12">
        <v>391.02</v>
      </c>
      <c r="AC55" s="12">
        <v>4.76</v>
      </c>
      <c r="AD55" s="12">
        <v>2065.19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2666.55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0.9485</v>
      </c>
      <c r="Z56" s="12">
        <v>411.18</v>
      </c>
      <c r="AA56" s="12">
        <v>934.39</v>
      </c>
      <c r="AB56" s="12">
        <v>405058.06</v>
      </c>
      <c r="AC56" s="12">
        <v>2.03</v>
      </c>
      <c r="AD56" s="12">
        <v>880.77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406350.01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56.57</v>
      </c>
      <c r="X57" s="12">
        <v>24524.87</v>
      </c>
      <c r="Y57" s="12">
        <v>12.2759</v>
      </c>
      <c r="Z57" s="12">
        <v>5321.59</v>
      </c>
      <c r="AA57" s="12">
        <v>193.53</v>
      </c>
      <c r="AB57" s="12">
        <v>83894.82</v>
      </c>
      <c r="AC57" s="12">
        <v>3.83</v>
      </c>
      <c r="AD57" s="12">
        <v>1659.19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115400.47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5.9874</v>
      </c>
      <c r="Z58" s="12">
        <v>2784.14</v>
      </c>
      <c r="AA58" s="12">
        <v>148.92</v>
      </c>
      <c r="AB58" s="12">
        <v>69247.8</v>
      </c>
      <c r="AC58" s="12">
        <v>0.72</v>
      </c>
      <c r="AD58" s="12">
        <v>335.71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72367.65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3.49</v>
      </c>
      <c r="H59" s="12">
        <v>1449.23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8.72</v>
      </c>
      <c r="X59" s="12">
        <v>3623.12</v>
      </c>
      <c r="Y59" s="12">
        <v>13.0861</v>
      </c>
      <c r="Z59" s="12">
        <v>5434.68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16.91</v>
      </c>
      <c r="AP59" s="12">
        <v>7022.72</v>
      </c>
      <c r="AQ59" s="12">
        <v>0</v>
      </c>
      <c r="AR59" s="12">
        <v>0</v>
      </c>
      <c r="AS59" s="13">
        <f t="shared" si="3"/>
        <v>17529.75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1.24</v>
      </c>
      <c r="H60" s="12">
        <v>514.93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3.1</v>
      </c>
      <c r="X60" s="12">
        <v>1287.35</v>
      </c>
      <c r="Y60" s="12">
        <v>4.6497</v>
      </c>
      <c r="Z60" s="12">
        <v>1931.02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13.06</v>
      </c>
      <c r="AP60" s="12">
        <v>5423.82</v>
      </c>
      <c r="AQ60" s="12">
        <v>0</v>
      </c>
      <c r="AR60" s="12">
        <v>0</v>
      </c>
      <c r="AS60" s="13">
        <f t="shared" si="3"/>
        <v>9157.12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0.83</v>
      </c>
      <c r="H61" s="12">
        <v>344.87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2.08</v>
      </c>
      <c r="X61" s="12">
        <v>862.16</v>
      </c>
      <c r="Y61" s="12">
        <v>27.7613</v>
      </c>
      <c r="Z61" s="12">
        <v>11529.25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22.99</v>
      </c>
      <c r="AP61" s="12">
        <v>9547.75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22284.03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7.42</v>
      </c>
      <c r="X62" s="12">
        <v>3079.86</v>
      </c>
      <c r="Y62" s="12">
        <v>11.124</v>
      </c>
      <c r="Z62" s="12">
        <v>4619.81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67.12</v>
      </c>
      <c r="AP62" s="12">
        <v>27874.94</v>
      </c>
      <c r="AQ62" s="12">
        <v>0</v>
      </c>
      <c r="AR62" s="12">
        <v>0</v>
      </c>
      <c r="AS62" s="13">
        <f t="shared" si="4"/>
        <v>35574.61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23.05</v>
      </c>
      <c r="X63" s="12">
        <v>9573.04</v>
      </c>
      <c r="Y63" s="12">
        <v>34.5763</v>
      </c>
      <c r="Z63" s="12">
        <v>14359.53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48.79</v>
      </c>
      <c r="AP63" s="12">
        <v>20262.49</v>
      </c>
      <c r="AQ63" s="12">
        <v>0</v>
      </c>
      <c r="AR63" s="12">
        <v>0</v>
      </c>
      <c r="AS63" s="13">
        <f t="shared" si="4"/>
        <v>44195.06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6.93</v>
      </c>
      <c r="X64" s="12">
        <v>2877.82</v>
      </c>
      <c r="Y64" s="12">
        <v>10.3943</v>
      </c>
      <c r="Z64" s="12">
        <v>4316.73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11.54</v>
      </c>
      <c r="AP64" s="12">
        <v>4792.56</v>
      </c>
      <c r="AQ64" s="12">
        <v>0</v>
      </c>
      <c r="AR64" s="12">
        <v>0</v>
      </c>
      <c r="AS64" s="13">
        <f t="shared" si="4"/>
        <v>11987.11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17.04</v>
      </c>
      <c r="P65" s="12">
        <v>7077.67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3.84</v>
      </c>
      <c r="X65" s="12">
        <v>1594.09</v>
      </c>
      <c r="Y65" s="12">
        <v>5.7576</v>
      </c>
      <c r="Z65" s="12">
        <v>2391.12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16.63</v>
      </c>
      <c r="AP65" s="12">
        <v>6906.44</v>
      </c>
      <c r="AQ65" s="12">
        <v>0</v>
      </c>
      <c r="AR65" s="12">
        <v>0</v>
      </c>
      <c r="AS65" s="13">
        <f t="shared" si="4"/>
        <v>17969.32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2.39</v>
      </c>
      <c r="X66" s="12">
        <v>993.81</v>
      </c>
      <c r="Y66" s="12">
        <v>3.5894</v>
      </c>
      <c r="Z66" s="12">
        <v>1490.69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2.8</v>
      </c>
      <c r="AP66" s="12">
        <v>1162.84</v>
      </c>
      <c r="AQ66" s="12">
        <v>0</v>
      </c>
      <c r="AR66" s="12">
        <v>0</v>
      </c>
      <c r="AS66" s="13">
        <f t="shared" si="4"/>
        <v>3647.34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3.07</v>
      </c>
      <c r="X67" s="12">
        <v>1276.51</v>
      </c>
      <c r="Y67" s="12">
        <v>4.6105</v>
      </c>
      <c r="Z67" s="12">
        <v>1914.76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5.69</v>
      </c>
      <c r="AH67" s="12">
        <v>2362.23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2.25</v>
      </c>
      <c r="AP67" s="12">
        <v>934.43</v>
      </c>
      <c r="AQ67" s="12">
        <v>0</v>
      </c>
      <c r="AR67" s="12">
        <v>0</v>
      </c>
      <c r="AS67" s="13">
        <f t="shared" si="4"/>
        <v>6487.93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1.79</v>
      </c>
      <c r="X68" s="12">
        <v>745.13</v>
      </c>
      <c r="Y68" s="12">
        <v>2.6913</v>
      </c>
      <c r="Z68" s="12">
        <v>1117.7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7.28</v>
      </c>
      <c r="AP68" s="12">
        <v>3023.38</v>
      </c>
      <c r="AQ68" s="12">
        <v>0</v>
      </c>
      <c r="AR68" s="12">
        <v>0</v>
      </c>
      <c r="AS68" s="13">
        <f t="shared" si="4"/>
        <v>4886.21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11.74</v>
      </c>
      <c r="X69" s="12">
        <v>4874.63</v>
      </c>
      <c r="Y69" s="12">
        <v>17.6064</v>
      </c>
      <c r="Z69" s="12">
        <v>7311.94</v>
      </c>
      <c r="AA69" s="12">
        <v>0</v>
      </c>
      <c r="AB69" s="12">
        <v>0</v>
      </c>
      <c r="AC69" s="12">
        <v>9.25</v>
      </c>
      <c r="AD69" s="12">
        <v>3841.2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28.93</v>
      </c>
      <c r="AP69" s="12">
        <v>12014.63</v>
      </c>
      <c r="AQ69" s="12">
        <v>0</v>
      </c>
      <c r="AR69" s="12">
        <v>0</v>
      </c>
      <c r="AS69" s="13">
        <f t="shared" si="4"/>
        <v>28042.4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4.43</v>
      </c>
      <c r="X70" s="12">
        <v>1838.12</v>
      </c>
      <c r="Y70" s="12">
        <v>6.6389</v>
      </c>
      <c r="Z70" s="12">
        <v>2757.15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16.71</v>
      </c>
      <c r="AP70" s="12">
        <v>6939.66</v>
      </c>
      <c r="AQ70" s="12">
        <v>0</v>
      </c>
      <c r="AR70" s="12">
        <v>0</v>
      </c>
      <c r="AS70" s="13">
        <f t="shared" si="4"/>
        <v>11534.93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5.97</v>
      </c>
      <c r="H71" s="12">
        <v>2478.1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14.92</v>
      </c>
      <c r="X71" s="12">
        <v>6195.28</v>
      </c>
      <c r="Y71" s="12">
        <v>22.3763</v>
      </c>
      <c r="Z71" s="12">
        <v>9292.89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49.22</v>
      </c>
      <c r="AP71" s="12">
        <v>20441.07</v>
      </c>
      <c r="AQ71" s="12">
        <v>0</v>
      </c>
      <c r="AR71" s="12">
        <v>0</v>
      </c>
      <c r="AS71" s="13">
        <f t="shared" si="4"/>
        <v>38407.34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5.68</v>
      </c>
      <c r="X72" s="12">
        <v>2357.99</v>
      </c>
      <c r="Y72" s="12">
        <v>8.5166</v>
      </c>
      <c r="Z72" s="12">
        <v>3536.95</v>
      </c>
      <c r="AA72" s="12">
        <v>0</v>
      </c>
      <c r="AB72" s="12">
        <v>0</v>
      </c>
      <c r="AC72" s="12">
        <v>7.82</v>
      </c>
      <c r="AD72" s="12">
        <v>3249.28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21.24</v>
      </c>
      <c r="AP72" s="12">
        <v>8820.97</v>
      </c>
      <c r="AQ72" s="12">
        <v>0</v>
      </c>
      <c r="AR72" s="12">
        <v>0</v>
      </c>
      <c r="AS72" s="13">
        <f t="shared" si="4"/>
        <v>17965.19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0.45</v>
      </c>
      <c r="H73" s="12">
        <v>187.13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1.13</v>
      </c>
      <c r="X73" s="12">
        <v>467.84</v>
      </c>
      <c r="Y73" s="12">
        <v>1.6898</v>
      </c>
      <c r="Z73" s="12">
        <v>701.75</v>
      </c>
      <c r="AA73" s="12">
        <v>0</v>
      </c>
      <c r="AB73" s="12">
        <v>0</v>
      </c>
      <c r="AC73" s="12">
        <v>4.51</v>
      </c>
      <c r="AD73" s="12">
        <v>1871.34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1.76</v>
      </c>
      <c r="AP73" s="12">
        <v>730.93</v>
      </c>
      <c r="AQ73" s="12">
        <v>0</v>
      </c>
      <c r="AR73" s="12">
        <v>0</v>
      </c>
      <c r="AS73" s="13">
        <f t="shared" si="4"/>
        <v>3958.99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2.89</v>
      </c>
      <c r="H74" s="12">
        <v>1201.67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7.23</v>
      </c>
      <c r="X74" s="12">
        <v>3004.2</v>
      </c>
      <c r="Y74" s="12">
        <v>10.8507</v>
      </c>
      <c r="Z74" s="12">
        <v>4506.3</v>
      </c>
      <c r="AA74" s="12">
        <v>0</v>
      </c>
      <c r="AB74" s="12">
        <v>0</v>
      </c>
      <c r="AC74" s="12">
        <v>2.03</v>
      </c>
      <c r="AD74" s="12">
        <v>841.18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23.21</v>
      </c>
      <c r="AP74" s="12">
        <v>9639.11</v>
      </c>
      <c r="AQ74" s="12">
        <v>0</v>
      </c>
      <c r="AR74" s="12">
        <v>0</v>
      </c>
      <c r="AS74" s="13">
        <f t="shared" si="4"/>
        <v>19192.46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0.58</v>
      </c>
      <c r="X75" s="12">
        <v>240.08</v>
      </c>
      <c r="Y75" s="12">
        <v>0.8672</v>
      </c>
      <c r="Z75" s="12">
        <v>360.16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5.69</v>
      </c>
      <c r="AP75" s="12">
        <v>2363.06</v>
      </c>
      <c r="AQ75" s="12">
        <v>0</v>
      </c>
      <c r="AR75" s="12">
        <v>0</v>
      </c>
      <c r="AS75" s="13">
        <f t="shared" si="4"/>
        <v>2963.3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10.08</v>
      </c>
      <c r="X76" s="12">
        <v>4184.4</v>
      </c>
      <c r="Y76" s="12">
        <v>15.1134</v>
      </c>
      <c r="Z76" s="12">
        <v>6276.59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14.75</v>
      </c>
      <c r="AP76" s="12">
        <v>6125.68</v>
      </c>
      <c r="AQ76" s="12">
        <v>0</v>
      </c>
      <c r="AR76" s="12">
        <v>0</v>
      </c>
      <c r="AS76" s="13">
        <f t="shared" si="4"/>
        <v>16586.67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2.09</v>
      </c>
      <c r="H77" s="12">
        <v>869.35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5.23</v>
      </c>
      <c r="X77" s="12">
        <v>2173.35</v>
      </c>
      <c r="Y77" s="12">
        <v>7.8498</v>
      </c>
      <c r="Z77" s="12">
        <v>3260.02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17.42</v>
      </c>
      <c r="AP77" s="12">
        <v>7234.53</v>
      </c>
      <c r="AQ77" s="12">
        <v>0</v>
      </c>
      <c r="AR77" s="12">
        <v>0</v>
      </c>
      <c r="AS77" s="13">
        <f t="shared" si="4"/>
        <v>13537.25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0.82</v>
      </c>
      <c r="X78" s="12">
        <v>338.64</v>
      </c>
      <c r="Y78" s="12">
        <v>1.2231</v>
      </c>
      <c r="Z78" s="12">
        <v>507.95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13.59</v>
      </c>
      <c r="AP78" s="12">
        <v>5643.93</v>
      </c>
      <c r="AQ78" s="12">
        <v>0</v>
      </c>
      <c r="AR78" s="12">
        <v>0</v>
      </c>
      <c r="AS78" s="13">
        <f t="shared" si="4"/>
        <v>6490.52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1.33</v>
      </c>
      <c r="H79" s="12">
        <v>551.31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3.32</v>
      </c>
      <c r="X79" s="12">
        <v>1378.26</v>
      </c>
      <c r="Y79" s="12">
        <v>4.978</v>
      </c>
      <c r="Z79" s="12">
        <v>2067.38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3.99</v>
      </c>
      <c r="AP79" s="12">
        <v>1657.05</v>
      </c>
      <c r="AQ79" s="12">
        <v>0</v>
      </c>
      <c r="AR79" s="12">
        <v>0</v>
      </c>
      <c r="AS79" s="13">
        <f t="shared" si="4"/>
        <v>5654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4.09</v>
      </c>
      <c r="X80" s="12">
        <v>1699.2</v>
      </c>
      <c r="Y80" s="12">
        <v>6.1372</v>
      </c>
      <c r="Z80" s="12">
        <v>2548.77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5.73</v>
      </c>
      <c r="AP80" s="12">
        <v>2379.67</v>
      </c>
      <c r="AQ80" s="12">
        <v>0</v>
      </c>
      <c r="AR80" s="12">
        <v>0</v>
      </c>
      <c r="AS80" s="13">
        <f t="shared" si="4"/>
        <v>6627.64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2.61</v>
      </c>
      <c r="X81" s="12">
        <v>1083.93</v>
      </c>
      <c r="Y81" s="12">
        <v>3.915</v>
      </c>
      <c r="Z81" s="12">
        <v>1625.9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5.85</v>
      </c>
      <c r="AP81" s="12">
        <v>2429.51</v>
      </c>
      <c r="AQ81" s="12">
        <v>0</v>
      </c>
      <c r="AR81" s="12">
        <v>0</v>
      </c>
      <c r="AS81" s="13">
        <f t="shared" si="4"/>
        <v>5139.34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5.36</v>
      </c>
      <c r="H82" s="12">
        <v>2224.43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13.39</v>
      </c>
      <c r="X82" s="12">
        <v>5561.12</v>
      </c>
      <c r="Y82" s="12">
        <v>90.2588</v>
      </c>
      <c r="Z82" s="12">
        <v>37484.46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23.2</v>
      </c>
      <c r="AP82" s="12">
        <v>9634.96</v>
      </c>
      <c r="AQ82" s="12">
        <v>0</v>
      </c>
      <c r="AR82" s="12">
        <v>0</v>
      </c>
      <c r="AS82" s="13">
        <f t="shared" si="4"/>
        <v>54904.97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9.6</v>
      </c>
      <c r="X83" s="12">
        <v>3988.33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23.96</v>
      </c>
      <c r="AP83" s="12">
        <v>9950.59</v>
      </c>
      <c r="AQ83" s="12">
        <v>0</v>
      </c>
      <c r="AR83" s="12">
        <v>0</v>
      </c>
      <c r="AS83" s="13">
        <f t="shared" si="4"/>
        <v>13938.92</v>
      </c>
    </row>
    <row r="84" spans="1:45">
      <c r="A84" s="11" t="s">
        <v>187</v>
      </c>
      <c r="B84" s="12" t="s">
        <v>188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3.65</v>
      </c>
      <c r="P84" s="12">
        <v>1516.84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7.77</v>
      </c>
      <c r="X84" s="12">
        <v>3227.34</v>
      </c>
      <c r="Y84" s="12">
        <v>11.6567</v>
      </c>
      <c r="Z84" s="12">
        <v>4841.01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8.63</v>
      </c>
      <c r="AP84" s="12">
        <v>3584.04</v>
      </c>
      <c r="AQ84" s="12">
        <v>0</v>
      </c>
      <c r="AR84" s="12">
        <v>0</v>
      </c>
      <c r="AS84" s="13">
        <f t="shared" si="4"/>
        <v>13169.23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5.1</v>
      </c>
      <c r="X85" s="12">
        <v>2117.24</v>
      </c>
      <c r="Y85" s="12">
        <v>7.6472</v>
      </c>
      <c r="Z85" s="12">
        <v>3175.86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9.57</v>
      </c>
      <c r="AP85" s="12">
        <v>3974.42</v>
      </c>
      <c r="AQ85" s="12">
        <v>0</v>
      </c>
      <c r="AR85" s="12">
        <v>0</v>
      </c>
      <c r="AS85" s="13">
        <f t="shared" si="4"/>
        <v>9267.52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4.85</v>
      </c>
      <c r="X86" s="12">
        <v>2012.17</v>
      </c>
      <c r="Y86" s="12">
        <v>7.2676</v>
      </c>
      <c r="Z86" s="12">
        <v>3018.22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16.59</v>
      </c>
      <c r="AP86" s="12">
        <v>6889.83</v>
      </c>
      <c r="AQ86" s="12">
        <v>0</v>
      </c>
      <c r="AR86" s="12">
        <v>0</v>
      </c>
      <c r="AS86" s="13">
        <f t="shared" si="4"/>
        <v>11920.22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6.89</v>
      </c>
      <c r="X87" s="12">
        <v>2861.79</v>
      </c>
      <c r="Y87" s="12">
        <v>10.3363</v>
      </c>
      <c r="Z87" s="12">
        <v>4292.65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11.63</v>
      </c>
      <c r="AP87" s="12">
        <v>4829.94</v>
      </c>
      <c r="AQ87" s="12">
        <v>0</v>
      </c>
      <c r="AR87" s="12">
        <v>0</v>
      </c>
      <c r="AS87" s="13">
        <f t="shared" si="4"/>
        <v>11984.38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49.04</v>
      </c>
      <c r="X88" s="12">
        <v>20368.31</v>
      </c>
      <c r="Y88" s="12">
        <v>73.5672</v>
      </c>
      <c r="Z88" s="12">
        <v>30552.45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139.29</v>
      </c>
      <c r="AP88" s="12">
        <v>57847.14</v>
      </c>
      <c r="AQ88" s="12">
        <v>0</v>
      </c>
      <c r="AR88" s="12">
        <v>0</v>
      </c>
      <c r="AS88" s="13">
        <f t="shared" si="4"/>
        <v>108767.9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3.44</v>
      </c>
      <c r="X89" s="12">
        <v>1429.86</v>
      </c>
      <c r="Y89" s="12">
        <v>5.162</v>
      </c>
      <c r="Z89" s="12">
        <v>2144.79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23.01</v>
      </c>
      <c r="AP89" s="12">
        <v>9560.65</v>
      </c>
      <c r="AQ89" s="12">
        <v>0</v>
      </c>
      <c r="AR89" s="12">
        <v>0</v>
      </c>
      <c r="AS89" s="13">
        <f t="shared" si="4"/>
        <v>13135.3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3.08</v>
      </c>
      <c r="X90" s="12">
        <v>1278</v>
      </c>
      <c r="Y90" s="12">
        <v>4.616</v>
      </c>
      <c r="Z90" s="12">
        <v>1917.03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9.11</v>
      </c>
      <c r="AP90" s="12">
        <v>3783.38</v>
      </c>
      <c r="AQ90" s="12">
        <v>0</v>
      </c>
      <c r="AR90" s="12">
        <v>0</v>
      </c>
      <c r="AS90" s="13">
        <f t="shared" si="4"/>
        <v>6978.41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2.65</v>
      </c>
      <c r="X91" s="12">
        <v>1101.04</v>
      </c>
      <c r="Y91" s="12">
        <v>3.9768</v>
      </c>
      <c r="Z91" s="12">
        <v>1651.57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6.65</v>
      </c>
      <c r="AP91" s="12">
        <v>2761.75</v>
      </c>
      <c r="AQ91" s="12">
        <v>0</v>
      </c>
      <c r="AR91" s="12">
        <v>0</v>
      </c>
      <c r="AS91" s="13">
        <f t="shared" si="4"/>
        <v>5514.36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32.02</v>
      </c>
      <c r="P92" s="12">
        <v>13296.24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3.39</v>
      </c>
      <c r="X92" s="12">
        <v>1406.99</v>
      </c>
      <c r="Y92" s="12">
        <v>5.0819</v>
      </c>
      <c r="Z92" s="12">
        <v>2110.51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8.55</v>
      </c>
      <c r="AP92" s="12">
        <v>3550.82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20364.56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6.72</v>
      </c>
      <c r="X93" s="12">
        <v>2789.69</v>
      </c>
      <c r="Y93" s="12">
        <v>10.0759</v>
      </c>
      <c r="Z93" s="12">
        <v>4184.51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12.23</v>
      </c>
      <c r="AP93" s="12">
        <v>5079.12</v>
      </c>
      <c r="AQ93" s="12">
        <v>0</v>
      </c>
      <c r="AR93" s="12">
        <v>0</v>
      </c>
      <c r="AS93" s="13">
        <f t="shared" si="5"/>
        <v>12053.32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1.85</v>
      </c>
      <c r="H94" s="12">
        <v>769.43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4.63</v>
      </c>
      <c r="X94" s="12">
        <v>1923.55</v>
      </c>
      <c r="Y94" s="12">
        <v>6.9476</v>
      </c>
      <c r="Z94" s="12">
        <v>2885.32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44.3</v>
      </c>
      <c r="AP94" s="12">
        <v>18397.79</v>
      </c>
      <c r="AQ94" s="12">
        <v>0</v>
      </c>
      <c r="AR94" s="12">
        <v>0</v>
      </c>
      <c r="AS94" s="13">
        <f t="shared" si="5"/>
        <v>23976.09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32.43</v>
      </c>
      <c r="P95" s="12">
        <v>13467.06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5.72</v>
      </c>
      <c r="X95" s="12">
        <v>2375.14</v>
      </c>
      <c r="Y95" s="12">
        <v>8.5786</v>
      </c>
      <c r="Z95" s="12">
        <v>3562.71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19.34</v>
      </c>
      <c r="AP95" s="12">
        <v>8031.9</v>
      </c>
      <c r="AQ95" s="12">
        <v>0</v>
      </c>
      <c r="AR95" s="12">
        <v>0</v>
      </c>
      <c r="AS95" s="13">
        <f t="shared" si="5"/>
        <v>27436.81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2.29</v>
      </c>
      <c r="X96" s="12">
        <v>952.03</v>
      </c>
      <c r="Y96" s="12">
        <v>3.4385</v>
      </c>
      <c r="Z96" s="12">
        <v>1428.02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193.15</v>
      </c>
      <c r="AH96" s="12">
        <v>80216.52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5.85</v>
      </c>
      <c r="AP96" s="12">
        <v>2429.51</v>
      </c>
      <c r="AQ96" s="12">
        <v>0</v>
      </c>
      <c r="AR96" s="12">
        <v>0</v>
      </c>
      <c r="AS96" s="13">
        <f t="shared" si="5"/>
        <v>85026.08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3.39</v>
      </c>
      <c r="H97" s="12">
        <v>1407.49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8.47</v>
      </c>
      <c r="X97" s="12">
        <v>3518.75</v>
      </c>
      <c r="Y97" s="12">
        <v>12.7092</v>
      </c>
      <c r="Z97" s="12">
        <v>5278.13</v>
      </c>
      <c r="AA97" s="12">
        <v>0</v>
      </c>
      <c r="AB97" s="12">
        <v>0</v>
      </c>
      <c r="AC97" s="12">
        <v>7.12</v>
      </c>
      <c r="AD97" s="12">
        <v>2955.75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23.11</v>
      </c>
      <c r="AP97" s="12">
        <v>9597.58</v>
      </c>
      <c r="AQ97" s="12">
        <v>0</v>
      </c>
      <c r="AR97" s="12">
        <v>0</v>
      </c>
      <c r="AS97" s="13">
        <f t="shared" si="5"/>
        <v>22757.7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9.69</v>
      </c>
      <c r="X98" s="12">
        <v>4023.01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12.94</v>
      </c>
      <c r="AP98" s="12">
        <v>5373.98</v>
      </c>
      <c r="AQ98" s="12">
        <v>0</v>
      </c>
      <c r="AR98" s="12">
        <v>0</v>
      </c>
      <c r="AS98" s="13">
        <f t="shared" si="5"/>
        <v>9396.99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3.37</v>
      </c>
      <c r="X99" s="12">
        <v>1400.31</v>
      </c>
      <c r="Y99" s="12">
        <v>5.0576</v>
      </c>
      <c r="Z99" s="12">
        <v>2100.43</v>
      </c>
      <c r="AA99" s="12">
        <v>0</v>
      </c>
      <c r="AB99" s="12">
        <v>0</v>
      </c>
      <c r="AC99" s="12">
        <v>0.27</v>
      </c>
      <c r="AD99" s="12">
        <v>112.02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15.05</v>
      </c>
      <c r="AP99" s="12">
        <v>6250.27</v>
      </c>
      <c r="AQ99" s="12">
        <v>0</v>
      </c>
      <c r="AR99" s="12">
        <v>0</v>
      </c>
      <c r="AS99" s="13">
        <f t="shared" si="5"/>
        <v>9863.03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84.68</v>
      </c>
      <c r="X100" s="12">
        <v>35166.23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416.09</v>
      </c>
      <c r="AP100" s="12">
        <v>172802.18</v>
      </c>
      <c r="AQ100" s="12">
        <v>0</v>
      </c>
      <c r="AR100" s="12">
        <v>0</v>
      </c>
      <c r="AS100" s="13">
        <f t="shared" si="5"/>
        <v>207968.41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9.46</v>
      </c>
      <c r="X101" s="12">
        <v>3927.08</v>
      </c>
      <c r="Y101" s="12">
        <v>14.184</v>
      </c>
      <c r="Z101" s="12">
        <v>5890.62</v>
      </c>
      <c r="AA101" s="12">
        <v>0</v>
      </c>
      <c r="AB101" s="12">
        <v>0</v>
      </c>
      <c r="AC101" s="12">
        <v>7.19</v>
      </c>
      <c r="AD101" s="12">
        <v>2984.58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59.47</v>
      </c>
      <c r="AP101" s="12">
        <v>24697.89</v>
      </c>
      <c r="AQ101" s="12">
        <v>0</v>
      </c>
      <c r="AR101" s="12">
        <v>0</v>
      </c>
      <c r="AS101" s="13">
        <f t="shared" si="5"/>
        <v>37500.17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37.31</v>
      </c>
      <c r="X102" s="12">
        <v>15493.39</v>
      </c>
      <c r="Y102" s="12">
        <v>1.9034</v>
      </c>
      <c r="Z102" s="12">
        <v>790.5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241.13</v>
      </c>
      <c r="AP102" s="12">
        <v>100141.29</v>
      </c>
      <c r="AQ102" s="12">
        <v>0</v>
      </c>
      <c r="AR102" s="12">
        <v>0</v>
      </c>
      <c r="AS102" s="13">
        <f t="shared" si="5"/>
        <v>116425.18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43.97</v>
      </c>
      <c r="X103" s="12">
        <v>18260.74</v>
      </c>
      <c r="Y103" s="12">
        <v>65.955</v>
      </c>
      <c r="Z103" s="12">
        <v>27391.11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240.17</v>
      </c>
      <c r="AP103" s="12">
        <v>99742.6</v>
      </c>
      <c r="AQ103" s="12">
        <v>0</v>
      </c>
      <c r="AR103" s="12">
        <v>0</v>
      </c>
      <c r="AS103" s="13">
        <f t="shared" si="5"/>
        <v>145394.45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60.98</v>
      </c>
      <c r="X104" s="12">
        <v>25326.66</v>
      </c>
      <c r="Y104" s="12">
        <v>91.476</v>
      </c>
      <c r="Z104" s="12">
        <v>37989.98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64.95</v>
      </c>
      <c r="AP104" s="12">
        <v>26973.74</v>
      </c>
      <c r="AQ104" s="12">
        <v>0</v>
      </c>
      <c r="AR104" s="12">
        <v>0</v>
      </c>
      <c r="AS104" s="13">
        <f t="shared" si="5"/>
        <v>90290.38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107.67</v>
      </c>
      <c r="X105" s="12">
        <v>44716.89</v>
      </c>
      <c r="Y105" s="12">
        <v>0</v>
      </c>
      <c r="Z105" s="12">
        <v>0</v>
      </c>
      <c r="AA105" s="12">
        <v>0</v>
      </c>
      <c r="AB105" s="12">
        <v>0</v>
      </c>
      <c r="AC105" s="12">
        <v>7.75</v>
      </c>
      <c r="AD105" s="12">
        <v>3219.62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421.42</v>
      </c>
      <c r="AP105" s="12">
        <v>175015.73</v>
      </c>
      <c r="AQ105" s="12">
        <v>0</v>
      </c>
      <c r="AR105" s="12">
        <v>0</v>
      </c>
      <c r="AS105" s="13">
        <f t="shared" si="5"/>
        <v>222952.24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9.3</v>
      </c>
      <c r="X106" s="12">
        <v>3861.29</v>
      </c>
      <c r="Y106" s="12">
        <v>13.9465</v>
      </c>
      <c r="Z106" s="12">
        <v>5791.97</v>
      </c>
      <c r="AA106" s="12">
        <v>0</v>
      </c>
      <c r="AB106" s="12">
        <v>0</v>
      </c>
      <c r="AC106" s="12">
        <v>13.02</v>
      </c>
      <c r="AD106" s="12">
        <v>5405.84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46.32</v>
      </c>
      <c r="AP106" s="12">
        <v>19236.7</v>
      </c>
      <c r="AQ106" s="12">
        <v>0</v>
      </c>
      <c r="AR106" s="12">
        <v>0</v>
      </c>
      <c r="AS106" s="13">
        <f t="shared" si="5"/>
        <v>34295.8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58.94</v>
      </c>
      <c r="X107" s="12">
        <v>24475.91</v>
      </c>
      <c r="Y107" s="12">
        <v>88.4032</v>
      </c>
      <c r="Z107" s="12">
        <v>36713.84</v>
      </c>
      <c r="AA107" s="12">
        <v>0</v>
      </c>
      <c r="AB107" s="12">
        <v>0</v>
      </c>
      <c r="AC107" s="12">
        <v>63.41</v>
      </c>
      <c r="AD107" s="12">
        <v>26336.06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129.11</v>
      </c>
      <c r="AP107" s="12">
        <v>53619.38</v>
      </c>
      <c r="AQ107" s="12">
        <v>0</v>
      </c>
      <c r="AR107" s="12">
        <v>0</v>
      </c>
      <c r="AS107" s="13">
        <f t="shared" si="5"/>
        <v>141145.19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3.07</v>
      </c>
      <c r="H108" s="12">
        <v>1273.64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7.67</v>
      </c>
      <c r="X108" s="12">
        <v>3184.15</v>
      </c>
      <c r="Y108" s="12">
        <v>11.5006</v>
      </c>
      <c r="Z108" s="12">
        <v>4776.19</v>
      </c>
      <c r="AA108" s="12">
        <v>0</v>
      </c>
      <c r="AB108" s="12">
        <v>0</v>
      </c>
      <c r="AC108" s="12">
        <v>1.23</v>
      </c>
      <c r="AD108" s="12">
        <v>509.46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66.23</v>
      </c>
      <c r="AP108" s="12">
        <v>27505.32</v>
      </c>
      <c r="AQ108" s="12">
        <v>0</v>
      </c>
      <c r="AR108" s="12">
        <v>0</v>
      </c>
      <c r="AS108" s="13">
        <f t="shared" si="5"/>
        <v>37248.76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158.16</v>
      </c>
      <c r="X109" s="12">
        <v>65684.97</v>
      </c>
      <c r="Y109" s="12">
        <v>237.2441</v>
      </c>
      <c r="Z109" s="12">
        <v>98527.45</v>
      </c>
      <c r="AA109" s="12">
        <v>0</v>
      </c>
      <c r="AB109" s="12">
        <v>0</v>
      </c>
      <c r="AC109" s="12">
        <v>99.96</v>
      </c>
      <c r="AD109" s="12">
        <v>41512.9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414.85</v>
      </c>
      <c r="AP109" s="12">
        <v>172287.21</v>
      </c>
      <c r="AQ109" s="12">
        <v>0</v>
      </c>
      <c r="AR109" s="12">
        <v>0</v>
      </c>
      <c r="AS109" s="13">
        <f t="shared" si="5"/>
        <v>378012.53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83.05</v>
      </c>
      <c r="X110" s="12">
        <v>34492.08</v>
      </c>
      <c r="Y110" s="12">
        <v>124.58</v>
      </c>
      <c r="Z110" s="12">
        <v>51738.08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215.99</v>
      </c>
      <c r="AP110" s="12">
        <v>89700.65</v>
      </c>
      <c r="AQ110" s="12">
        <v>0</v>
      </c>
      <c r="AR110" s="12">
        <v>0</v>
      </c>
      <c r="AS110" s="13">
        <f t="shared" si="5"/>
        <v>175930.81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1.73</v>
      </c>
      <c r="H111" s="11">
        <v>719.05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4.33</v>
      </c>
      <c r="X111" s="11">
        <v>1797.63</v>
      </c>
      <c r="Y111" s="11">
        <v>6.4928</v>
      </c>
      <c r="Z111" s="11">
        <v>2696.44</v>
      </c>
      <c r="AA111" s="11">
        <v>0</v>
      </c>
      <c r="AB111" s="11">
        <v>0</v>
      </c>
      <c r="AC111" s="11">
        <v>2.08</v>
      </c>
      <c r="AD111" s="11">
        <v>862.86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12.95</v>
      </c>
      <c r="AP111" s="11">
        <v>5378.14</v>
      </c>
      <c r="AQ111" s="11">
        <v>0</v>
      </c>
      <c r="AR111" s="11">
        <v>0</v>
      </c>
      <c r="AS111" s="13">
        <f t="shared" si="5"/>
        <v>11454.12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0.93</v>
      </c>
      <c r="H112" s="11">
        <v>386.89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2.33</v>
      </c>
      <c r="X112" s="11">
        <v>967.19</v>
      </c>
      <c r="Y112" s="11">
        <v>3.4933</v>
      </c>
      <c r="Z112" s="11">
        <v>1450.79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78.97</v>
      </c>
      <c r="AP112" s="11">
        <v>19343.84</v>
      </c>
      <c r="AQ112" s="11">
        <v>0</v>
      </c>
      <c r="AR112" s="11">
        <v>0</v>
      </c>
      <c r="AS112" s="13">
        <f t="shared" si="5"/>
        <v>22148.71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4.76</v>
      </c>
      <c r="X113" s="11">
        <v>1975.46</v>
      </c>
      <c r="Y113" s="11">
        <v>7.135</v>
      </c>
      <c r="Z113" s="11">
        <v>2963.16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17.34</v>
      </c>
      <c r="AP113" s="11">
        <v>7201.3</v>
      </c>
      <c r="AQ113" s="11">
        <v>0</v>
      </c>
      <c r="AR113" s="11">
        <v>0</v>
      </c>
      <c r="AS113" s="13">
        <f t="shared" si="5"/>
        <v>12139.92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1.34</v>
      </c>
      <c r="H114" s="11">
        <v>555.42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3.34</v>
      </c>
      <c r="X114" s="11">
        <v>1388.56</v>
      </c>
      <c r="Y114" s="11">
        <v>5.0153</v>
      </c>
      <c r="Z114" s="11">
        <v>2082.86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15.58</v>
      </c>
      <c r="AP114" s="11">
        <v>6470.37</v>
      </c>
      <c r="AQ114" s="11">
        <v>0</v>
      </c>
      <c r="AR114" s="11">
        <v>0</v>
      </c>
      <c r="AS114" s="13">
        <f t="shared" si="5"/>
        <v>10497.21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29.32</v>
      </c>
      <c r="H115" s="11">
        <v>12175.72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73.29</v>
      </c>
      <c r="X115" s="11">
        <v>30439.37</v>
      </c>
      <c r="Y115" s="11">
        <v>109.9423</v>
      </c>
      <c r="Z115" s="11">
        <v>45659.03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249.22</v>
      </c>
      <c r="AP115" s="11">
        <v>103501.07</v>
      </c>
      <c r="AQ115" s="11">
        <v>0</v>
      </c>
      <c r="AR115" s="11">
        <v>0</v>
      </c>
      <c r="AS115" s="13">
        <f t="shared" si="5"/>
        <v>191775.19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63.12</v>
      </c>
      <c r="X116" s="11">
        <v>26214.15</v>
      </c>
      <c r="Y116" s="11">
        <v>0</v>
      </c>
      <c r="Z116" s="11">
        <v>0</v>
      </c>
      <c r="AA116" s="11">
        <v>0</v>
      </c>
      <c r="AB116" s="11">
        <v>0</v>
      </c>
      <c r="AC116" s="11">
        <v>7.57</v>
      </c>
      <c r="AD116" s="11">
        <v>3145.7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139.01</v>
      </c>
      <c r="AP116" s="11">
        <v>57730.85</v>
      </c>
      <c r="AQ116" s="11">
        <v>0</v>
      </c>
      <c r="AR116" s="11">
        <v>0</v>
      </c>
      <c r="AS116" s="13">
        <f t="shared" ref="AS111:AS135" si="6">H116+X116+Z116+AB116+AD116+AF116+AH116+AP116+N116+F116+D116+J116+L116+P116+R116+T116+V116+AJ116+AL116+AN116+AR116</f>
        <v>87090.7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178.6006</v>
      </c>
      <c r="Z117" s="12">
        <v>74172.81</v>
      </c>
      <c r="AA117" s="12">
        <v>311.16</v>
      </c>
      <c r="AB117" s="12">
        <v>129222.67</v>
      </c>
      <c r="AC117" s="12">
        <v>21.42</v>
      </c>
      <c r="AD117" s="12">
        <v>8897.24</v>
      </c>
      <c r="AE117" s="12">
        <v>0</v>
      </c>
      <c r="AF117" s="12">
        <v>0</v>
      </c>
      <c r="AG117" s="12">
        <v>1372.5</v>
      </c>
      <c r="AH117" s="12">
        <v>569999.25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782291.97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1.28</v>
      </c>
      <c r="X118" s="12">
        <v>531.67</v>
      </c>
      <c r="Y118" s="12">
        <v>1.9203</v>
      </c>
      <c r="Z118" s="12">
        <v>797.5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5.12</v>
      </c>
      <c r="AP118" s="12">
        <v>2126.34</v>
      </c>
      <c r="AQ118" s="12">
        <v>0</v>
      </c>
      <c r="AR118" s="12">
        <v>0</v>
      </c>
      <c r="AS118" s="13">
        <f t="shared" si="6"/>
        <v>3455.51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8.19</v>
      </c>
      <c r="X119" s="12">
        <v>3400.77</v>
      </c>
      <c r="Y119" s="12">
        <v>12.283</v>
      </c>
      <c r="Z119" s="12">
        <v>5101.13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19.71</v>
      </c>
      <c r="AP119" s="12">
        <v>8185.56</v>
      </c>
      <c r="AQ119" s="12">
        <v>0</v>
      </c>
      <c r="AR119" s="12">
        <v>0</v>
      </c>
      <c r="AS119" s="13">
        <f t="shared" si="6"/>
        <v>16687.46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2.07</v>
      </c>
      <c r="X120" s="12">
        <v>860.83</v>
      </c>
      <c r="Y120" s="12">
        <v>3.1092</v>
      </c>
      <c r="Z120" s="12">
        <v>1291.25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2.57</v>
      </c>
      <c r="AP120" s="12">
        <v>1067.32</v>
      </c>
      <c r="AQ120" s="12">
        <v>0</v>
      </c>
      <c r="AR120" s="12">
        <v>0</v>
      </c>
      <c r="AS120" s="13">
        <f t="shared" si="6"/>
        <v>3219.4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3.01</v>
      </c>
      <c r="X121" s="12">
        <v>1248.81</v>
      </c>
      <c r="Y121" s="12">
        <v>4.5104</v>
      </c>
      <c r="Z121" s="12">
        <v>1873.18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3.51</v>
      </c>
      <c r="AP121" s="12">
        <v>1457.7</v>
      </c>
      <c r="AQ121" s="12">
        <v>0</v>
      </c>
      <c r="AR121" s="12">
        <v>0</v>
      </c>
      <c r="AS121" s="13">
        <f t="shared" si="6"/>
        <v>4579.69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64.06</v>
      </c>
      <c r="X122" s="12">
        <v>26603.45</v>
      </c>
      <c r="Y122" s="12">
        <v>96.0877</v>
      </c>
      <c r="Z122" s="12">
        <v>39905.21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372.33</v>
      </c>
      <c r="AP122" s="12">
        <v>154628.65</v>
      </c>
      <c r="AQ122" s="12">
        <v>0</v>
      </c>
      <c r="AR122" s="12">
        <v>0</v>
      </c>
      <c r="AS122" s="13">
        <f t="shared" si="6"/>
        <v>221137.31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56.95</v>
      </c>
      <c r="X123" s="14">
        <v>23650.05</v>
      </c>
      <c r="Y123" s="14">
        <v>85.4203</v>
      </c>
      <c r="Z123" s="14">
        <v>35475.07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182.07</v>
      </c>
      <c r="AP123" s="14">
        <v>75613.67</v>
      </c>
      <c r="AQ123" s="14">
        <v>0</v>
      </c>
      <c r="AR123" s="14">
        <v>0</v>
      </c>
      <c r="AS123" s="13">
        <f t="shared" si="6"/>
        <v>134738.79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4.54</v>
      </c>
      <c r="X124" s="15">
        <v>1886.58</v>
      </c>
      <c r="Y124" s="15">
        <v>6.8141</v>
      </c>
      <c r="Z124" s="15">
        <v>2829.89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13.79</v>
      </c>
      <c r="AP124" s="15">
        <v>5726.99</v>
      </c>
      <c r="AQ124" s="15">
        <v>0</v>
      </c>
      <c r="AR124" s="15">
        <v>0</v>
      </c>
      <c r="AS124" s="13">
        <f t="shared" si="6"/>
        <v>10443.46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2.53</v>
      </c>
      <c r="H125" s="15">
        <v>1050.71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6.33</v>
      </c>
      <c r="X125" s="15">
        <v>2626.81</v>
      </c>
      <c r="Y125" s="15">
        <v>9.4876</v>
      </c>
      <c r="Z125" s="15">
        <v>3940.19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15.11</v>
      </c>
      <c r="AH125" s="15">
        <v>6275.22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48.91</v>
      </c>
      <c r="AP125" s="15">
        <v>20312.32</v>
      </c>
      <c r="AQ125" s="15">
        <v>0</v>
      </c>
      <c r="AR125" s="15">
        <v>0</v>
      </c>
      <c r="AS125" s="13">
        <f t="shared" si="6"/>
        <v>34205.25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4.24</v>
      </c>
      <c r="X127" s="15">
        <v>1762.7</v>
      </c>
      <c r="Y127" s="15">
        <v>6.3665</v>
      </c>
      <c r="Z127" s="15">
        <v>2644.02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15.95</v>
      </c>
      <c r="AP127" s="15">
        <v>6624.04</v>
      </c>
      <c r="AQ127" s="15">
        <v>0</v>
      </c>
      <c r="AR127" s="15">
        <v>0</v>
      </c>
      <c r="AS127" s="13">
        <f t="shared" si="6"/>
        <v>11030.76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2.38</v>
      </c>
      <c r="X128" s="15">
        <v>986.59</v>
      </c>
      <c r="Y128" s="15">
        <v>3.5634</v>
      </c>
      <c r="Z128" s="15">
        <v>1479.88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21.31</v>
      </c>
      <c r="AP128" s="15">
        <v>8850.04</v>
      </c>
      <c r="AQ128" s="15">
        <v>0</v>
      </c>
      <c r="AR128" s="15">
        <v>0</v>
      </c>
      <c r="AS128" s="13">
        <f t="shared" si="6"/>
        <v>11316.51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62.4</v>
      </c>
      <c r="X129" s="15">
        <v>25915.43</v>
      </c>
      <c r="Y129" s="15">
        <v>93.6025</v>
      </c>
      <c r="Z129" s="15">
        <v>38873.14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203.03</v>
      </c>
      <c r="AP129" s="15">
        <v>84318.36</v>
      </c>
      <c r="AQ129" s="15">
        <v>0</v>
      </c>
      <c r="AR129" s="15">
        <v>0</v>
      </c>
      <c r="AS129" s="13">
        <f t="shared" si="6"/>
        <v>149106.93</v>
      </c>
    </row>
    <row r="130" s="3" customFormat="1" spans="1:45">
      <c r="A130" s="15" t="s">
        <v>279</v>
      </c>
      <c r="B130" s="15" t="s">
        <v>280</v>
      </c>
      <c r="C130" s="15">
        <v>0</v>
      </c>
      <c r="D130" s="15">
        <v>0</v>
      </c>
      <c r="E130" s="15">
        <v>0</v>
      </c>
      <c r="F130" s="15">
        <v>0</v>
      </c>
      <c r="G130" s="15">
        <v>6.87</v>
      </c>
      <c r="H130" s="15">
        <v>2854.23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17.18</v>
      </c>
      <c r="X130" s="15">
        <v>7135.56</v>
      </c>
      <c r="Y130" s="15">
        <v>25.7725</v>
      </c>
      <c r="Z130" s="15">
        <v>10703.31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5.92</v>
      </c>
      <c r="AP130" s="15">
        <v>2458.58</v>
      </c>
      <c r="AQ130" s="15">
        <v>0</v>
      </c>
      <c r="AR130" s="15">
        <v>0</v>
      </c>
      <c r="AS130" s="13">
        <f t="shared" si="6"/>
        <v>23151.68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0.38</v>
      </c>
      <c r="X131" s="15">
        <v>155.9</v>
      </c>
      <c r="Y131" s="15">
        <v>0.5631</v>
      </c>
      <c r="Z131" s="15">
        <v>233.86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7.22</v>
      </c>
      <c r="AP131" s="15">
        <v>2998.47</v>
      </c>
      <c r="AQ131" s="15">
        <v>0</v>
      </c>
      <c r="AR131" s="15">
        <v>0</v>
      </c>
      <c r="AS131" s="13">
        <f t="shared" si="6"/>
        <v>3388.23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0.59</v>
      </c>
      <c r="X132" s="15">
        <v>246.69</v>
      </c>
      <c r="Y132" s="15">
        <v>0.891</v>
      </c>
      <c r="Z132" s="15">
        <v>370.03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3.31</v>
      </c>
      <c r="AP132" s="15">
        <v>1374.64</v>
      </c>
      <c r="AQ132" s="15">
        <v>0</v>
      </c>
      <c r="AR132" s="15">
        <v>0</v>
      </c>
      <c r="AS132" s="13">
        <f t="shared" si="6"/>
        <v>1991.36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4.8</v>
      </c>
      <c r="X133" s="15">
        <v>1994.6</v>
      </c>
      <c r="Y133" s="15">
        <v>7.2042</v>
      </c>
      <c r="Z133" s="15">
        <v>2991.9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10.82</v>
      </c>
      <c r="AP133" s="15">
        <v>4493.55</v>
      </c>
      <c r="AQ133" s="15">
        <v>0</v>
      </c>
      <c r="AR133" s="15">
        <v>0</v>
      </c>
      <c r="AS133" s="13">
        <f t="shared" si="6"/>
        <v>9480.05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0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0</v>
      </c>
    </row>
    <row r="136" s="3" customFormat="1" spans="1:45">
      <c r="A136" s="15" t="s">
        <v>290</v>
      </c>
      <c r="B136" s="15" t="s">
        <v>291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0.09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3">
        <f t="shared" ref="AS136:AS155" si="7">H136+X136+Z136+AB136+AD136+AF136+AH136+AP136+N136+F136+D136+J136+L136+P136+R136+T136+V136+AJ136+AL136+AN136+AR136</f>
        <v>0.09</v>
      </c>
    </row>
    <row r="137" s="3" customFormat="1" spans="1:45">
      <c r="A137" s="15" t="s">
        <v>292</v>
      </c>
      <c r="B137" s="15" t="s">
        <v>293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0.09</v>
      </c>
      <c r="X137" s="15">
        <v>36.5</v>
      </c>
      <c r="Y137" s="15">
        <v>0.1318</v>
      </c>
      <c r="Z137" s="15">
        <v>54.73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0.41</v>
      </c>
      <c r="AP137" s="15">
        <v>170.27</v>
      </c>
      <c r="AQ137" s="15">
        <v>0</v>
      </c>
      <c r="AR137" s="15">
        <v>0</v>
      </c>
      <c r="AS137" s="13">
        <f t="shared" si="7"/>
        <v>261.5</v>
      </c>
    </row>
    <row r="138" s="3" customFormat="1" spans="1:45">
      <c r="A138" s="15" t="s">
        <v>294</v>
      </c>
      <c r="B138" s="15" t="s">
        <v>295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3">
        <f t="shared" si="7"/>
        <v>0</v>
      </c>
    </row>
    <row r="139" s="3" customFormat="1" spans="1:45">
      <c r="A139" s="15" t="s">
        <v>296</v>
      </c>
      <c r="B139" s="15" t="s">
        <v>297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3">
        <f t="shared" si="7"/>
        <v>0</v>
      </c>
    </row>
    <row r="140" s="3" customFormat="1" spans="1:45">
      <c r="A140" s="15" t="s">
        <v>298</v>
      </c>
      <c r="B140" s="15" t="s">
        <v>299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3">
        <f t="shared" si="7"/>
        <v>0</v>
      </c>
    </row>
    <row r="141" s="3" customFormat="1" spans="1:45">
      <c r="A141" s="15" t="s">
        <v>300</v>
      </c>
      <c r="B141" s="15" t="s">
        <v>301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3">
        <f t="shared" si="7"/>
        <v>0</v>
      </c>
    </row>
    <row r="142" s="3" customFormat="1" spans="1:45">
      <c r="A142" s="15" t="s">
        <v>302</v>
      </c>
      <c r="B142" s="15" t="s">
        <v>302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3">
        <f t="shared" si="7"/>
        <v>0</v>
      </c>
    </row>
    <row r="143" s="3" customFormat="1" spans="1:45">
      <c r="A143" s="15" t="s">
        <v>303</v>
      </c>
      <c r="B143" s="15" t="s">
        <v>304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3">
        <f t="shared" si="7"/>
        <v>0</v>
      </c>
    </row>
    <row r="144" s="3" customFormat="1" spans="1:45">
      <c r="A144" s="15" t="s">
        <v>305</v>
      </c>
      <c r="B144" s="15" t="s">
        <v>305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3">
        <f t="shared" si="7"/>
        <v>0</v>
      </c>
    </row>
    <row r="145" s="3" customFormat="1" spans="1:45">
      <c r="A145" s="15" t="s">
        <v>306</v>
      </c>
      <c r="B145" s="15" t="s">
        <v>307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3">
        <f t="shared" si="7"/>
        <v>0</v>
      </c>
    </row>
    <row r="146" s="3" customFormat="1" spans="1:45">
      <c r="A146" s="15" t="s">
        <v>308</v>
      </c>
      <c r="B146" s="15" t="s">
        <v>308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3">
        <f t="shared" si="7"/>
        <v>0</v>
      </c>
    </row>
    <row r="147" s="3" customFormat="1" spans="1:45">
      <c r="A147" s="15" t="s">
        <v>309</v>
      </c>
      <c r="B147" s="15" t="s">
        <v>310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3">
        <f t="shared" si="7"/>
        <v>0</v>
      </c>
    </row>
    <row r="148" s="3" customFormat="1" spans="1:45">
      <c r="A148" s="15" t="s">
        <v>311</v>
      </c>
      <c r="B148" s="15" t="s">
        <v>311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3">
        <f t="shared" si="7"/>
        <v>0</v>
      </c>
    </row>
    <row r="149" s="3" customFormat="1" spans="1:45">
      <c r="A149" s="15" t="s">
        <v>312</v>
      </c>
      <c r="B149" s="15" t="s">
        <v>312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129.6</v>
      </c>
      <c r="AH149" s="15">
        <v>53822.88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3">
        <f t="shared" si="7"/>
        <v>53822.88</v>
      </c>
    </row>
    <row r="150" s="3" customFormat="1" spans="1:45">
      <c r="A150" s="15" t="s">
        <v>313</v>
      </c>
      <c r="B150" s="15" t="s">
        <v>313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3">
        <f t="shared" si="7"/>
        <v>0</v>
      </c>
    </row>
    <row r="151" s="3" customFormat="1" spans="1:45">
      <c r="A151" s="15" t="s">
        <v>314</v>
      </c>
      <c r="B151" s="15" t="s">
        <v>315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5.4</v>
      </c>
      <c r="AH151" s="15">
        <v>2242.62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3">
        <f t="shared" si="7"/>
        <v>2242.62</v>
      </c>
    </row>
    <row r="152" s="3" customFormat="1" spans="1:45">
      <c r="A152" s="15" t="s">
        <v>316</v>
      </c>
      <c r="B152" s="15" t="s">
        <v>317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3">
        <f t="shared" si="7"/>
        <v>0</v>
      </c>
    </row>
    <row r="153" s="3" customFormat="1" spans="1:45">
      <c r="A153" s="15" t="s">
        <v>318</v>
      </c>
      <c r="B153" s="15" t="s">
        <v>318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3">
        <f t="shared" si="7"/>
        <v>0</v>
      </c>
    </row>
    <row r="154" s="3" customFormat="1" spans="1:45">
      <c r="A154" s="15" t="s">
        <v>319</v>
      </c>
      <c r="B154" s="15" t="s">
        <v>319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3">
        <f t="shared" si="7"/>
        <v>0</v>
      </c>
    </row>
    <row r="155" s="3" customFormat="1" spans="1:45">
      <c r="A155" s="15" t="s">
        <v>320</v>
      </c>
      <c r="B155" s="15" t="s">
        <v>321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3">
        <f t="shared" si="7"/>
        <v>0</v>
      </c>
    </row>
    <row r="156" spans="1:45">
      <c r="A156" s="16" t="s">
        <v>322</v>
      </c>
      <c r="B156" s="16"/>
      <c r="C156" s="14">
        <f>SUM(C4:C155)</f>
        <v>0</v>
      </c>
      <c r="D156" s="14">
        <f t="shared" ref="D156:AS156" si="8">SUM(D4:D155)</f>
        <v>0</v>
      </c>
      <c r="E156" s="14">
        <f t="shared" si="8"/>
        <v>0</v>
      </c>
      <c r="F156" s="14">
        <f t="shared" si="8"/>
        <v>0</v>
      </c>
      <c r="G156" s="14">
        <f t="shared" si="8"/>
        <v>74.68</v>
      </c>
      <c r="H156" s="14">
        <f t="shared" si="8"/>
        <v>31013.6</v>
      </c>
      <c r="I156" s="14">
        <f t="shared" si="8"/>
        <v>0</v>
      </c>
      <c r="J156" s="14">
        <f t="shared" si="8"/>
        <v>0</v>
      </c>
      <c r="K156" s="14">
        <f t="shared" si="8"/>
        <v>0</v>
      </c>
      <c r="L156" s="14">
        <f t="shared" si="8"/>
        <v>0</v>
      </c>
      <c r="M156" s="14">
        <f t="shared" si="8"/>
        <v>0</v>
      </c>
      <c r="N156" s="14">
        <f t="shared" si="8"/>
        <v>0</v>
      </c>
      <c r="O156" s="14">
        <f t="shared" si="8"/>
        <v>85.14</v>
      </c>
      <c r="P156" s="14">
        <f t="shared" si="8"/>
        <v>35357.9</v>
      </c>
      <c r="Q156" s="14">
        <f t="shared" si="8"/>
        <v>0</v>
      </c>
      <c r="R156" s="14">
        <f t="shared" si="8"/>
        <v>0</v>
      </c>
      <c r="S156" s="14">
        <f t="shared" si="8"/>
        <v>0</v>
      </c>
      <c r="T156" s="14">
        <f t="shared" si="8"/>
        <v>0</v>
      </c>
      <c r="U156" s="14">
        <f t="shared" si="8"/>
        <v>0</v>
      </c>
      <c r="V156" s="14">
        <f t="shared" si="8"/>
        <v>0</v>
      </c>
      <c r="W156" s="14">
        <f t="shared" si="8"/>
        <v>5113.82</v>
      </c>
      <c r="X156" s="14">
        <f t="shared" si="8"/>
        <v>2139209.75</v>
      </c>
      <c r="Y156" s="14">
        <f t="shared" si="8"/>
        <v>5174.1823</v>
      </c>
      <c r="Z156" s="14">
        <f t="shared" si="8"/>
        <v>2153553.52</v>
      </c>
      <c r="AA156" s="14">
        <f t="shared" si="8"/>
        <v>28747.14</v>
      </c>
      <c r="AB156" s="14">
        <f t="shared" si="8"/>
        <v>11999788.23</v>
      </c>
      <c r="AC156" s="14">
        <f t="shared" si="8"/>
        <v>3272.06</v>
      </c>
      <c r="AD156" s="14">
        <f t="shared" si="8"/>
        <v>1374032.62</v>
      </c>
      <c r="AE156" s="14">
        <f t="shared" si="8"/>
        <v>0</v>
      </c>
      <c r="AF156" s="14">
        <f t="shared" si="8"/>
        <v>0</v>
      </c>
      <c r="AG156" s="14">
        <f t="shared" si="8"/>
        <v>21871.48</v>
      </c>
      <c r="AH156" s="14">
        <f t="shared" si="8"/>
        <v>9133325.53</v>
      </c>
      <c r="AI156" s="14">
        <f t="shared" si="8"/>
        <v>3055.01</v>
      </c>
      <c r="AJ156" s="14">
        <f t="shared" si="8"/>
        <v>1239112.06</v>
      </c>
      <c r="AK156" s="14">
        <f t="shared" si="8"/>
        <v>0</v>
      </c>
      <c r="AL156" s="14">
        <f t="shared" si="8"/>
        <v>0</v>
      </c>
      <c r="AM156" s="14">
        <f t="shared" si="8"/>
        <v>0</v>
      </c>
      <c r="AN156" s="14">
        <f t="shared" si="8"/>
        <v>0</v>
      </c>
      <c r="AO156" s="14">
        <f t="shared" si="8"/>
        <v>4575.25</v>
      </c>
      <c r="AP156" s="14">
        <f t="shared" si="8"/>
        <v>1886653.6</v>
      </c>
      <c r="AQ156" s="14">
        <f t="shared" si="8"/>
        <v>0</v>
      </c>
      <c r="AR156" s="14">
        <f t="shared" si="8"/>
        <v>0</v>
      </c>
      <c r="AS156" s="13">
        <f t="shared" si="8"/>
        <v>29948746.36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56:B156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adminsys</cp:lastModifiedBy>
  <dcterms:created xsi:type="dcterms:W3CDTF">2022-02-22T09:14:00Z</dcterms:created>
  <dcterms:modified xsi:type="dcterms:W3CDTF">2024-09-03T09:28:38Z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