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<sst xmlns="http://schemas.openxmlformats.org/spreadsheetml/2006/main" count="327">
  <si>
    <t>2024年8月考核费用分项月报</t>
  </si>
  <si>
    <t>电厂</t>
  </si>
  <si>
    <t>简称</t>
  </si>
  <si>
    <t>调度纪律考核</t>
  </si>
  <si>
    <t>黑启动考核</t>
  </si>
  <si>
    <t>继电保护考核</t>
  </si>
  <si>
    <t>继保装置运行考核</t>
  </si>
  <si>
    <t>安全运行水平考核</t>
  </si>
  <si>
    <t>通信故障考核</t>
  </si>
  <si>
    <t>自动化设备运行指标考核</t>
  </si>
  <si>
    <t>励磁和PSS考核</t>
  </si>
  <si>
    <t>电气设备考核</t>
  </si>
  <si>
    <t>发电计划考核</t>
  </si>
  <si>
    <t>基本调峰能力考核</t>
  </si>
  <si>
    <t>一次调频考核</t>
  </si>
  <si>
    <t>AGC考核</t>
  </si>
  <si>
    <t>无功调节考核</t>
  </si>
  <si>
    <t>旋转备用考核</t>
  </si>
  <si>
    <t>非计划停运考核</t>
  </si>
  <si>
    <t>检修管理考核</t>
  </si>
  <si>
    <t>水调自动化考核</t>
  </si>
  <si>
    <t>燃煤电厂信息报送考核</t>
  </si>
  <si>
    <t>风光发电功率预测考核</t>
  </si>
  <si>
    <t>FCB考核</t>
  </si>
  <si>
    <t>考核费用合计（元）</t>
  </si>
  <si>
    <t>电量（MWH）</t>
  </si>
  <si>
    <t>费用(元)</t>
  </si>
  <si>
    <t>北仑发电有限公司</t>
  </si>
  <si>
    <t>北二厂</t>
  </si>
  <si>
    <t>北仑第一发电有限公司</t>
  </si>
  <si>
    <t>北仑厂</t>
  </si>
  <si>
    <t>北仑第三发电有限公司</t>
  </si>
  <si>
    <t>北三厂</t>
  </si>
  <si>
    <t>华润苍南电厂</t>
  </si>
  <si>
    <t>苍南厂</t>
  </si>
  <si>
    <t>滨海热电有限公司</t>
  </si>
  <si>
    <t>曹娥江</t>
  </si>
  <si>
    <t>长兴发电有限公司</t>
  </si>
  <si>
    <t>长二厂</t>
  </si>
  <si>
    <t>华能长兴电厂</t>
  </si>
  <si>
    <t>长兴厂</t>
  </si>
  <si>
    <t>浙江嘉华发电有限公司</t>
  </si>
  <si>
    <t>嘉二厂</t>
  </si>
  <si>
    <t>嘉兴发电有限公司</t>
  </si>
  <si>
    <t>嘉兴厂</t>
  </si>
  <si>
    <t>浙江巨宏热电有限公司</t>
  </si>
  <si>
    <t>巨宏厂</t>
  </si>
  <si>
    <t>浙能兰溪发电有限公司</t>
  </si>
  <si>
    <t>兰溪厂</t>
  </si>
  <si>
    <t>神华国华（舟山）发电有限责任公司(二期)</t>
  </si>
  <si>
    <t>朗熹厂</t>
  </si>
  <si>
    <t>浙江浙能中煤舟山煤电有限责任公司</t>
  </si>
  <si>
    <t>六横厂</t>
  </si>
  <si>
    <t>台州第二发电厂</t>
  </si>
  <si>
    <t>牛山厂</t>
  </si>
  <si>
    <t>浙江国华浙能发电有限公司</t>
  </si>
  <si>
    <t>强蛟厂</t>
  </si>
  <si>
    <t>浙江国华浙能发电有限公司(胜龙电厂)</t>
  </si>
  <si>
    <t>胜龙厂</t>
  </si>
  <si>
    <t>台塑集团热电（宁波）公司</t>
  </si>
  <si>
    <t>台塑厂</t>
  </si>
  <si>
    <t>台州五期</t>
  </si>
  <si>
    <t>台五厂</t>
  </si>
  <si>
    <t>台州电厂(四期)</t>
  </si>
  <si>
    <t>台州厂</t>
  </si>
  <si>
    <t>温州特鲁莱发电有限公司</t>
  </si>
  <si>
    <t>温二厂</t>
  </si>
  <si>
    <t>温州发电有限公司</t>
  </si>
  <si>
    <t>温州厂</t>
  </si>
  <si>
    <t>浙江大唐乌沙山发电厂</t>
  </si>
  <si>
    <t>乌沙山</t>
  </si>
  <si>
    <t>华能玉环发电厂</t>
  </si>
  <si>
    <t>玉环厂</t>
  </si>
  <si>
    <t>浙能乐清发电有限公司</t>
  </si>
  <si>
    <t>乐清厂</t>
  </si>
  <si>
    <t>浙江浙能镇海发电有限公司</t>
  </si>
  <si>
    <t>招宝山</t>
  </si>
  <si>
    <t>浙江丰源水电公司</t>
  </si>
  <si>
    <t>丰源厂</t>
  </si>
  <si>
    <t>宁波溪口抽水蓄能电站</t>
  </si>
  <si>
    <t>宁蓄厂</t>
  </si>
  <si>
    <t>青田三溪口水电公司</t>
  </si>
  <si>
    <t>三溪口</t>
  </si>
  <si>
    <t>温州珊溪水电厂</t>
  </si>
  <si>
    <t>珊溪厂</t>
  </si>
  <si>
    <t>石塘水电厂</t>
  </si>
  <si>
    <t>石水厂</t>
  </si>
  <si>
    <t>北海水力发电有限公司（滩坑水电站）</t>
  </si>
  <si>
    <t>滩坑厂</t>
  </si>
  <si>
    <t>乌溪江水电厂</t>
  </si>
  <si>
    <t>乌水厂</t>
  </si>
  <si>
    <t>秦山核电公司</t>
  </si>
  <si>
    <t>秦山厂</t>
  </si>
  <si>
    <t>三门核电有限公司</t>
  </si>
  <si>
    <t>三门厂</t>
  </si>
  <si>
    <t>半山发电有限公司（气电）</t>
  </si>
  <si>
    <t>半燃厂</t>
  </si>
  <si>
    <t>长兴天然气热电有限公司</t>
  </si>
  <si>
    <t>长燃厂</t>
  </si>
  <si>
    <t>浙江德能天然气发电有限公司</t>
  </si>
  <si>
    <t>德能厂</t>
  </si>
  <si>
    <t>衢州普星天然气有限公司</t>
  </si>
  <si>
    <t>柯城厂</t>
  </si>
  <si>
    <t>浙江国华余姚天然气发电有限公司</t>
  </si>
  <si>
    <t>华舜厂</t>
  </si>
  <si>
    <t>华电江东然气热电有限公司</t>
  </si>
  <si>
    <t>江东厂</t>
  </si>
  <si>
    <t>金华燃机发电有限公司</t>
  </si>
  <si>
    <t>金燃厂</t>
  </si>
  <si>
    <t>浙江蓝天天然气发电有限公司</t>
  </si>
  <si>
    <t>蓝天厂</t>
  </si>
  <si>
    <t>温州燃机发电公司</t>
  </si>
  <si>
    <t>龙湾厂</t>
  </si>
  <si>
    <t>华电龙游然气发电有限公司</t>
  </si>
  <si>
    <t>龙游厂</t>
  </si>
  <si>
    <t>唐绍发电有限公司</t>
  </si>
  <si>
    <t>唐绍厂</t>
  </si>
  <si>
    <t>华能桐乡燃机热电有限责任公司</t>
  </si>
  <si>
    <t>桐燃厂</t>
  </si>
  <si>
    <t>杭州下沙热电有限公司</t>
  </si>
  <si>
    <t>下沙厂</t>
  </si>
  <si>
    <t>萧山发电厂(天然气)</t>
  </si>
  <si>
    <t>萧燃厂</t>
  </si>
  <si>
    <t>大唐江山热电有限公司</t>
  </si>
  <si>
    <t>新城厂</t>
  </si>
  <si>
    <t>国电湖州南浔天然气热电有限公司</t>
  </si>
  <si>
    <t>浔宝厂</t>
  </si>
  <si>
    <t>常山天然气发电有限公司</t>
  </si>
  <si>
    <t>常山厂</t>
  </si>
  <si>
    <t>安吉天然气热电有限公司</t>
  </si>
  <si>
    <t>吉能厂</t>
  </si>
  <si>
    <t>镇海天然气热电有限公司(热动中心)</t>
  </si>
  <si>
    <t>新泓口</t>
  </si>
  <si>
    <t>浙能镇海天然气发电有限公司</t>
  </si>
  <si>
    <t>镇海气</t>
  </si>
  <si>
    <t>镇海联合发电公司</t>
  </si>
  <si>
    <t>镇燃厂</t>
  </si>
  <si>
    <t>慈溪百益新能源科技有限公司</t>
  </si>
  <si>
    <t>百益站</t>
  </si>
  <si>
    <t>嘉兴德源节能科技有限公司</t>
  </si>
  <si>
    <t>白渔站</t>
  </si>
  <si>
    <t>国家电投集团桑尼安吉新能源有限公司</t>
  </si>
  <si>
    <t>草荡站</t>
  </si>
  <si>
    <t>雄亚（温岭）新能源有限公司</t>
  </si>
  <si>
    <t>潮汐站</t>
  </si>
  <si>
    <t>象山大唐（大涂）新能源有限公司</t>
  </si>
  <si>
    <t>大涂站</t>
  </si>
  <si>
    <t>慈溪风凌新能源科技有限公司</t>
  </si>
  <si>
    <t>风凌站</t>
  </si>
  <si>
    <t>湖州宏晖光伏发电有限公司</t>
  </si>
  <si>
    <t>宏塔站</t>
  </si>
  <si>
    <t>瑞安市华博新能源有限公司</t>
  </si>
  <si>
    <t>华博站</t>
  </si>
  <si>
    <t>中核苍南县昊昌新能源有限公司</t>
  </si>
  <si>
    <t>汇能站</t>
  </si>
  <si>
    <t>浙江浙能嘉兴发电有限公司（光伏）</t>
  </si>
  <si>
    <t>嘉厂站</t>
  </si>
  <si>
    <t>江山正泰林农光伏发展有限公司</t>
  </si>
  <si>
    <t>江泰站</t>
  </si>
  <si>
    <t>衢州禾和新能源科技有限公司</t>
  </si>
  <si>
    <t>蛟禾站</t>
  </si>
  <si>
    <t>玉环县晶科电力有限公司（含II期玉环晶能）</t>
  </si>
  <si>
    <t>晶科站</t>
  </si>
  <si>
    <t>衢州杭泰光伏发电有限公司</t>
  </si>
  <si>
    <t>柯泰站</t>
  </si>
  <si>
    <t>兰溪市晶科电力有限公司</t>
  </si>
  <si>
    <t>兰晶站</t>
  </si>
  <si>
    <t>宁波镇海岚能新能源科技有限公司（岚能）</t>
  </si>
  <si>
    <t>岚能站</t>
  </si>
  <si>
    <t>浙江浙能乐清发电责任有限公司（光伏）</t>
  </si>
  <si>
    <t>乐厂站</t>
  </si>
  <si>
    <t>乐清正泰光伏发电有限公司（光伏）</t>
  </si>
  <si>
    <t>乐泰站</t>
  </si>
  <si>
    <t>宁波镇海岚能新能源科技有限公司（凌光）</t>
  </si>
  <si>
    <t>凌光站</t>
  </si>
  <si>
    <t>浙江浙能中煤舟山煤电有限责任公司（光伏）</t>
  </si>
  <si>
    <t>六厂站</t>
  </si>
  <si>
    <t>开化龙翔新能源有限公司</t>
  </si>
  <si>
    <t>龙翔站</t>
  </si>
  <si>
    <t>兰溪绿能太阳能科技有限公司</t>
  </si>
  <si>
    <t>绿能站</t>
  </si>
  <si>
    <t>国能浙江宁海发电有限公司（光伏）</t>
  </si>
  <si>
    <t>宁厂站</t>
  </si>
  <si>
    <t>温州乐泰光伏发电有限公司</t>
  </si>
  <si>
    <t>瓯泰站</t>
  </si>
  <si>
    <t>华能（浙江）能源开发有限公司玉环分公司</t>
  </si>
  <si>
    <t>清港站</t>
  </si>
  <si>
    <t>宁海新电电力开发有限公司</t>
  </si>
  <si>
    <t>日升站</t>
  </si>
  <si>
    <t>湖州吴兴盛林电力有限公司</t>
  </si>
  <si>
    <t>盛林站</t>
  </si>
  <si>
    <t>杭州舒能电力科技有限公司</t>
  </si>
  <si>
    <t>舒能站</t>
  </si>
  <si>
    <t>慈溪舒能新能源科技有限公司</t>
  </si>
  <si>
    <t>舒奇站</t>
  </si>
  <si>
    <t>温州泰瀚新能源开发有限公司</t>
  </si>
  <si>
    <t>泰瀚站</t>
  </si>
  <si>
    <t>大唐太阳能产业（丽水）有限公司</t>
  </si>
  <si>
    <t>唐景站</t>
  </si>
  <si>
    <t>湖州南浔万投太阳能电力有限公司</t>
  </si>
  <si>
    <t>万投站</t>
  </si>
  <si>
    <t>象山大唐新能源有限公司</t>
  </si>
  <si>
    <t>乌厂站</t>
  </si>
  <si>
    <t>浙江阿波溪仑光伏科技有限公司</t>
  </si>
  <si>
    <t>溪仑站</t>
  </si>
  <si>
    <t>嘉善舒能新能源科技有限公司（含II期嘉善风凌）</t>
  </si>
  <si>
    <t>夏湖站</t>
  </si>
  <si>
    <t>浙江浙能长兴新能源有限公司</t>
  </si>
  <si>
    <t>仙丰站</t>
  </si>
  <si>
    <t>湖州祥晖光伏发电有限公司</t>
  </si>
  <si>
    <t>祥晖站</t>
  </si>
  <si>
    <t>中电建（缙云）新能源有限公司</t>
  </si>
  <si>
    <t>向阳站</t>
  </si>
  <si>
    <t>慈溪协能新能源科技有限公司</t>
  </si>
  <si>
    <t>协能站</t>
  </si>
  <si>
    <t>慈溪正态新能源科技有限公司（正能）</t>
  </si>
  <si>
    <t>正能站</t>
  </si>
  <si>
    <t>中节能（长兴）太阳能科技有限公司</t>
  </si>
  <si>
    <t>中节站</t>
  </si>
  <si>
    <t>中广核浙江岱山海上风力发电有限公司</t>
  </si>
  <si>
    <t>岱山场</t>
  </si>
  <si>
    <t>浙江鼎峰风电投资开发有限公司</t>
  </si>
  <si>
    <t>鼎峰场</t>
  </si>
  <si>
    <t>浙江玉环华电风力发电有限公司</t>
  </si>
  <si>
    <t>干江场</t>
  </si>
  <si>
    <t>华能浙江平湖海上风电有限责任公司</t>
  </si>
  <si>
    <t>禾海场</t>
  </si>
  <si>
    <t>长兴和平华电风力发电有限公司</t>
  </si>
  <si>
    <t>红山场</t>
  </si>
  <si>
    <t>浙江浙能嘉兴海上风力发电有限公司</t>
  </si>
  <si>
    <t>嘉海场</t>
  </si>
  <si>
    <t>中广核（浙江三门）风力发电有限公司</t>
  </si>
  <si>
    <t>龙母场</t>
  </si>
  <si>
    <t>国电电力浙江舟山海上风电开发有限公司</t>
  </si>
  <si>
    <t>普陀场</t>
  </si>
  <si>
    <t>龙源磐安风力发电有限公司</t>
  </si>
  <si>
    <t>维新场</t>
  </si>
  <si>
    <t>国电象山海上风电有限公司</t>
  </si>
  <si>
    <t>象海场</t>
  </si>
  <si>
    <t>华能浙江苍南海上风电有限责任公司</t>
  </si>
  <si>
    <t>玉海场</t>
  </si>
  <si>
    <t>浙江磐安华电新能源有限公司</t>
  </si>
  <si>
    <t>磐新站</t>
  </si>
  <si>
    <t>华电浙江江山新能源有限公司</t>
  </si>
  <si>
    <t>华塘站</t>
  </si>
  <si>
    <t>浙江大唐国际江山新城热电有限责任公司</t>
  </si>
  <si>
    <t>吕岗站</t>
  </si>
  <si>
    <t>国能（浙江开化）能源有限公司</t>
  </si>
  <si>
    <t>武川站</t>
  </si>
  <si>
    <t>华润海上风电（苍南）有限公司</t>
  </si>
  <si>
    <t>润海场</t>
  </si>
  <si>
    <t>中广核新能源（象山）有限公司</t>
  </si>
  <si>
    <t>涂海场</t>
  </si>
  <si>
    <t>浙能乐清发电有限公司（大崧）</t>
  </si>
  <si>
    <t>大崧厂</t>
  </si>
  <si>
    <t>大唐（瑞安）新能源有限公司</t>
  </si>
  <si>
    <t>唐屿站</t>
  </si>
  <si>
    <t>华润新能源（岱山）有限公司</t>
  </si>
  <si>
    <t>岱涂站</t>
  </si>
  <si>
    <t>大唐（杭州富阳）新能源有限公司</t>
  </si>
  <si>
    <t>万市站</t>
  </si>
  <si>
    <t>国家电投集团胜科武义新能源有限公司</t>
  </si>
  <si>
    <t>桃溪站</t>
  </si>
  <si>
    <t>华能浙江苍南海上风电（苍海场）有限责任公司</t>
  </si>
  <si>
    <t>苍海场</t>
  </si>
  <si>
    <t>浙江浙能临海海上风力发电有限公司</t>
  </si>
  <si>
    <t>海州场</t>
  </si>
  <si>
    <t>中核三门汇核新能源有限公司</t>
  </si>
  <si>
    <t>汇核站</t>
  </si>
  <si>
    <t>常山浙新能光伏发电有限公司</t>
  </si>
  <si>
    <t>莲塘站</t>
  </si>
  <si>
    <t>浙江浙能电力股份有限公司萧山发电厂</t>
  </si>
  <si>
    <t>萧电储能</t>
  </si>
  <si>
    <t>浙江庆元中能绿电风电有限公司</t>
  </si>
  <si>
    <t>百花场</t>
  </si>
  <si>
    <t>中广核（嵊泗）新能源有限公司</t>
  </si>
  <si>
    <t>广洋站</t>
  </si>
  <si>
    <t>华能（浙江岱山）海上风电有限公司</t>
  </si>
  <si>
    <t>鱼海场</t>
  </si>
  <si>
    <t>温岭市宏阳新能源开发有限公司</t>
  </si>
  <si>
    <t>海韵站</t>
  </si>
  <si>
    <t>浙江衢州华电福新新能源有限公司</t>
  </si>
  <si>
    <t>里墅站</t>
  </si>
  <si>
    <t>浙江大唐国际新能源有限责任公司（大唐集团）</t>
  </si>
  <si>
    <t>唐鳌站</t>
  </si>
  <si>
    <t>杭州瑞兴新能源有限公司</t>
  </si>
  <si>
    <t>汾口站</t>
  </si>
  <si>
    <t>镇联燃气发电（金华）有限公司</t>
  </si>
  <si>
    <t>金二厂</t>
  </si>
  <si>
    <t>启泰储能</t>
  </si>
  <si>
    <t>青田小溪水资源开发有限责任公司</t>
  </si>
  <si>
    <t>小溪厂</t>
  </si>
  <si>
    <t>国能（浙江普陀）能源有限公司</t>
  </si>
  <si>
    <t>登步站</t>
  </si>
  <si>
    <t>绍兴恒新储能科技有限公司</t>
  </si>
  <si>
    <t>恒新储能</t>
  </si>
  <si>
    <t>国能（浙江温州）能源有限公司</t>
  </si>
  <si>
    <t>郭溪储能</t>
  </si>
  <si>
    <t>建德市晶网储能技术开发有限公司</t>
  </si>
  <si>
    <t>晶网储能</t>
  </si>
  <si>
    <t>万义储能站</t>
  </si>
  <si>
    <t>万义储能</t>
  </si>
  <si>
    <t>泉电储能</t>
  </si>
  <si>
    <t>欣元储能站</t>
  </si>
  <si>
    <t>欣元储能</t>
  </si>
  <si>
    <t>萧开储能</t>
  </si>
  <si>
    <t>长电储能站</t>
  </si>
  <si>
    <t>长电储能</t>
  </si>
  <si>
    <t>杭临储能</t>
  </si>
  <si>
    <t>蓝电储能电站</t>
  </si>
  <si>
    <t>蓝电储能</t>
  </si>
  <si>
    <t>剡中储能</t>
  </si>
  <si>
    <t>柯林储能</t>
  </si>
  <si>
    <t>京能储能</t>
  </si>
  <si>
    <t>丰门储能站</t>
  </si>
  <si>
    <t>丰门储能</t>
  </si>
  <si>
    <t>星兰储能站</t>
  </si>
  <si>
    <t>星兰储能</t>
  </si>
  <si>
    <t>日昇储能</t>
  </si>
  <si>
    <t>绿建储能</t>
  </si>
  <si>
    <t>新亭储能站</t>
  </si>
  <si>
    <t>新亭储能</t>
  </si>
  <si>
    <t>浙江正泰新能源开发有限公司</t>
  </si>
  <si>
    <t>亨泰站</t>
  </si>
  <si>
    <t>浙江浙能（新）镇海燃气发电有限公司</t>
  </si>
  <si>
    <t>新镇海厂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</si>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</sst>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6"/>
      <color theme="1"/>
      <name val="黑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8" applyNumberFormat="0" applyAlignment="0" applyProtection="0">
      <alignment vertical="center"/>
    </xf>
    <xf numFmtId="0" fontId="20" fillId="13" borderId="12" applyNumberFormat="0" applyAlignment="0" applyProtection="0">
      <alignment vertical="center"/>
    </xf>
    <xf numFmtId="0" fontId="5" fillId="4" borderId="6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5" xfId="0" applyFont="1" applyFill="1" applyBorder="1">
      <alignment vertical="center"/>
    </xf>
    <xf numFmtId="176" fontId="1" fillId="0" borderId="1" xfId="0" applyNumberFormat="1" applyFon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S158"/>
  <sheetViews>
    <sheetView tabSelected="1" workbookViewId="0">
      <pane xSplit="1" ySplit="3" topLeftCell="T127" activePane="bottomRight" state="frozen"/>
      <selection/>
      <selection pane="topRight"/>
      <selection pane="bottomLeft"/>
      <selection pane="bottomRight" activeCell="X143" sqref="X143"/>
    </sheetView>
  </sheetViews>
  <sheetFormatPr defaultColWidth="9" defaultRowHeight="13.5"/>
  <cols>
    <col min="1" max="1" width="46.5" style="2" customWidth="1"/>
    <col min="2" max="2" width="13.5833333333333" style="2" customWidth="1"/>
    <col min="3" max="3" width="12.25" style="2" customWidth="1"/>
    <col min="4" max="4" width="11.625" style="2" customWidth="1"/>
    <col min="5" max="5" width="12.25" style="2" customWidth="1"/>
    <col min="6" max="6" width="9.125" style="2" customWidth="1"/>
    <col min="7" max="7" width="12.25" style="2" customWidth="1"/>
    <col min="8" max="8" width="9.125" style="2" customWidth="1"/>
    <col min="9" max="9" width="12.25" style="2" customWidth="1"/>
    <col min="10" max="10" width="9.125" style="2" customWidth="1"/>
    <col min="11" max="11" width="12.25" style="2" customWidth="1"/>
    <col min="12" max="12" width="9.125" style="2" customWidth="1"/>
    <col min="13" max="13" width="12.25" style="2" customWidth="1"/>
    <col min="14" max="14" width="9.125" style="2" customWidth="1"/>
    <col min="15" max="15" width="12.25" style="2" customWidth="1"/>
    <col min="16" max="16" width="9.5" style="2" customWidth="1"/>
    <col min="17" max="17" width="12.25" style="2" customWidth="1"/>
    <col min="18" max="18" width="9.125" style="2" customWidth="1"/>
    <col min="19" max="19" width="12.25" style="2" customWidth="1"/>
    <col min="20" max="20" width="9.125" style="2" customWidth="1"/>
    <col min="21" max="21" width="12.25" style="2" customWidth="1"/>
    <col min="22" max="22" width="9.125" style="2" customWidth="1"/>
    <col min="23" max="23" width="12.25" style="2" customWidth="1"/>
    <col min="24" max="24" width="10.5" style="2" customWidth="1"/>
    <col min="25" max="25" width="12.25" style="2" customWidth="1"/>
    <col min="26" max="26" width="10.5" style="2" customWidth="1"/>
    <col min="27" max="27" width="12.25" style="2" customWidth="1"/>
    <col min="28" max="28" width="14.125" style="2" customWidth="1"/>
    <col min="29" max="29" width="12.25" style="2" customWidth="1"/>
    <col min="30" max="30" width="11.5" style="2" customWidth="1"/>
    <col min="31" max="31" width="12.25" style="2" customWidth="1"/>
    <col min="32" max="32" width="9.125" style="2" customWidth="1"/>
    <col min="33" max="33" width="12.25" style="2" customWidth="1"/>
    <col min="34" max="34" width="10.5" style="2" customWidth="1"/>
    <col min="35" max="35" width="12.25" style="2" customWidth="1"/>
    <col min="36" max="36" width="11.625" style="2" customWidth="1"/>
    <col min="37" max="37" width="12.25" style="2" customWidth="1"/>
    <col min="38" max="38" width="9.125" style="2" customWidth="1"/>
    <col min="39" max="39" width="13.1166666666667" style="2" customWidth="1"/>
    <col min="40" max="40" width="9.125" style="2" customWidth="1"/>
    <col min="41" max="41" width="12.25" style="2" customWidth="1"/>
    <col min="42" max="42" width="10.5" style="2" customWidth="1"/>
    <col min="43" max="43" width="12.25" style="2" customWidth="1"/>
    <col min="44" max="44" width="9.125" style="2" customWidth="1"/>
    <col min="45" max="45" width="15.375" style="1"/>
    <col min="46" max="16384" width="9" style="2"/>
  </cols>
  <sheetData>
    <row r="1" ht="31" customHeight="1" spans="1:4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</row>
    <row r="2" s="1" customFormat="1" spans="1:45">
      <c r="A2" s="5" t="s">
        <v>1</v>
      </c>
      <c r="B2" s="6" t="s">
        <v>2</v>
      </c>
      <c r="C2" s="5" t="s">
        <v>3</v>
      </c>
      <c r="D2" s="5"/>
      <c r="E2" s="5" t="s">
        <v>4</v>
      </c>
      <c r="F2" s="5"/>
      <c r="G2" s="5" t="s">
        <v>5</v>
      </c>
      <c r="H2" s="5"/>
      <c r="I2" s="5" t="s">
        <v>6</v>
      </c>
      <c r="J2" s="5"/>
      <c r="K2" s="5" t="s">
        <v>7</v>
      </c>
      <c r="L2" s="5"/>
      <c r="M2" s="5" t="s">
        <v>8</v>
      </c>
      <c r="N2" s="5"/>
      <c r="O2" s="5" t="s">
        <v>9</v>
      </c>
      <c r="P2" s="5"/>
      <c r="Q2" s="5" t="s">
        <v>10</v>
      </c>
      <c r="R2" s="5"/>
      <c r="S2" s="5" t="s">
        <v>11</v>
      </c>
      <c r="T2" s="5"/>
      <c r="U2" s="5" t="s">
        <v>12</v>
      </c>
      <c r="V2" s="5"/>
      <c r="W2" s="5" t="s">
        <v>13</v>
      </c>
      <c r="X2" s="5"/>
      <c r="Y2" s="5" t="s">
        <v>14</v>
      </c>
      <c r="Z2" s="5"/>
      <c r="AA2" s="5" t="s">
        <v>15</v>
      </c>
      <c r="AB2" s="5"/>
      <c r="AC2" s="5" t="s">
        <v>16</v>
      </c>
      <c r="AD2" s="5"/>
      <c r="AE2" s="5" t="s">
        <v>17</v>
      </c>
      <c r="AF2" s="5"/>
      <c r="AG2" s="5" t="s">
        <v>18</v>
      </c>
      <c r="AH2" s="5"/>
      <c r="AI2" s="5" t="s">
        <v>19</v>
      </c>
      <c r="AJ2" s="5"/>
      <c r="AK2" s="5" t="s">
        <v>20</v>
      </c>
      <c r="AL2" s="5"/>
      <c r="AM2" s="5" t="s">
        <v>21</v>
      </c>
      <c r="AN2" s="5"/>
      <c r="AO2" s="5" t="s">
        <v>22</v>
      </c>
      <c r="AP2" s="5"/>
      <c r="AQ2" s="5" t="s">
        <v>23</v>
      </c>
      <c r="AR2" s="5"/>
      <c r="AS2" s="6" t="s">
        <v>24</v>
      </c>
    </row>
    <row r="3" s="1" customFormat="1" spans="1:45">
      <c r="A3" s="7"/>
      <c r="B3" s="8"/>
      <c r="C3" s="5" t="s">
        <v>25</v>
      </c>
      <c r="D3" s="5" t="s">
        <v>26</v>
      </c>
      <c r="E3" s="5" t="s">
        <v>25</v>
      </c>
      <c r="F3" s="5" t="s">
        <v>26</v>
      </c>
      <c r="G3" s="5" t="s">
        <v>25</v>
      </c>
      <c r="H3" s="5" t="s">
        <v>26</v>
      </c>
      <c r="I3" s="5" t="s">
        <v>25</v>
      </c>
      <c r="J3" s="5" t="s">
        <v>26</v>
      </c>
      <c r="K3" s="5" t="s">
        <v>25</v>
      </c>
      <c r="L3" s="5" t="s">
        <v>26</v>
      </c>
      <c r="M3" s="5" t="s">
        <v>25</v>
      </c>
      <c r="N3" s="5" t="s">
        <v>26</v>
      </c>
      <c r="O3" s="5" t="s">
        <v>25</v>
      </c>
      <c r="P3" s="5" t="s">
        <v>26</v>
      </c>
      <c r="Q3" s="5" t="s">
        <v>25</v>
      </c>
      <c r="R3" s="5" t="s">
        <v>26</v>
      </c>
      <c r="S3" s="5" t="s">
        <v>25</v>
      </c>
      <c r="T3" s="5" t="s">
        <v>26</v>
      </c>
      <c r="U3" s="5" t="s">
        <v>25</v>
      </c>
      <c r="V3" s="5" t="s">
        <v>26</v>
      </c>
      <c r="W3" s="5" t="s">
        <v>25</v>
      </c>
      <c r="X3" s="5" t="s">
        <v>26</v>
      </c>
      <c r="Y3" s="5" t="s">
        <v>25</v>
      </c>
      <c r="Z3" s="5" t="s">
        <v>26</v>
      </c>
      <c r="AA3" s="5" t="s">
        <v>25</v>
      </c>
      <c r="AB3" s="5" t="s">
        <v>26</v>
      </c>
      <c r="AC3" s="5" t="s">
        <v>25</v>
      </c>
      <c r="AD3" s="5" t="s">
        <v>26</v>
      </c>
      <c r="AE3" s="5" t="s">
        <v>25</v>
      </c>
      <c r="AF3" s="5" t="s">
        <v>26</v>
      </c>
      <c r="AG3" s="5" t="s">
        <v>25</v>
      </c>
      <c r="AH3" s="5" t="s">
        <v>26</v>
      </c>
      <c r="AI3" s="5" t="s">
        <v>25</v>
      </c>
      <c r="AJ3" s="5" t="s">
        <v>26</v>
      </c>
      <c r="AK3" s="5" t="s">
        <v>25</v>
      </c>
      <c r="AL3" s="5" t="s">
        <v>26</v>
      </c>
      <c r="AM3" s="5" t="s">
        <v>25</v>
      </c>
      <c r="AN3" s="5" t="s">
        <v>26</v>
      </c>
      <c r="AO3" s="5" t="s">
        <v>25</v>
      </c>
      <c r="AP3" s="5" t="s">
        <v>26</v>
      </c>
      <c r="AQ3" s="5" t="s">
        <v>25</v>
      </c>
      <c r="AR3" s="5" t="s">
        <v>26</v>
      </c>
      <c r="AS3" s="8"/>
    </row>
    <row r="4" spans="1:45">
      <c r="A4" s="9" t="s">
        <v>27</v>
      </c>
      <c r="B4" s="10" t="s">
        <v>28</v>
      </c>
      <c r="C4" s="10">
        <v>0</v>
      </c>
      <c r="D4" s="10">
        <v>0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>
        <v>0</v>
      </c>
      <c r="W4" s="10">
        <v>52</v>
      </c>
      <c r="X4" s="10">
        <v>21595.6</v>
      </c>
      <c r="Y4" s="10">
        <v>15.9801</v>
      </c>
      <c r="Z4" s="10">
        <v>6636.53</v>
      </c>
      <c r="AA4" s="10">
        <v>2159.4</v>
      </c>
      <c r="AB4" s="10">
        <v>896799.2</v>
      </c>
      <c r="AC4" s="10">
        <v>120.23</v>
      </c>
      <c r="AD4" s="10">
        <v>49930.51</v>
      </c>
      <c r="AE4" s="10">
        <v>0</v>
      </c>
      <c r="AF4" s="10">
        <v>0</v>
      </c>
      <c r="AG4" s="10">
        <v>0</v>
      </c>
      <c r="AH4" s="10">
        <v>0</v>
      </c>
      <c r="AI4" s="10">
        <v>0</v>
      </c>
      <c r="AJ4" s="10">
        <v>0</v>
      </c>
      <c r="AK4" s="10">
        <v>0</v>
      </c>
      <c r="AL4" s="10">
        <v>0</v>
      </c>
      <c r="AM4" s="10">
        <v>0</v>
      </c>
      <c r="AN4" s="10">
        <v>0</v>
      </c>
      <c r="AO4" s="10">
        <v>0</v>
      </c>
      <c r="AP4" s="10">
        <v>0</v>
      </c>
      <c r="AQ4" s="10">
        <v>0</v>
      </c>
      <c r="AR4" s="10">
        <v>0</v>
      </c>
      <c r="AS4" s="13">
        <f t="shared" ref="AS4:AS13" si="0">H4+X4+Z4+AB4+AD4+AF4+AH4+AP4+N4+F4+D4+J4+L4+P4+R4+T4+V4+AJ4+AL4+AN4+AR4</f>
        <v>974961.84</v>
      </c>
    </row>
    <row r="5" spans="1:45">
      <c r="A5" s="11" t="s">
        <v>29</v>
      </c>
      <c r="B5" s="12" t="s">
        <v>30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2">
        <v>0</v>
      </c>
      <c r="V5" s="12">
        <v>0</v>
      </c>
      <c r="W5" s="12">
        <v>612</v>
      </c>
      <c r="X5" s="12">
        <v>254163.6</v>
      </c>
      <c r="Y5" s="12">
        <v>48.4914</v>
      </c>
      <c r="Z5" s="12">
        <v>20138.47</v>
      </c>
      <c r="AA5" s="12">
        <v>320.73</v>
      </c>
      <c r="AB5" s="12">
        <v>133200.4</v>
      </c>
      <c r="AC5" s="12">
        <v>39.42</v>
      </c>
      <c r="AD5" s="12">
        <v>16372.97</v>
      </c>
      <c r="AE5" s="12">
        <v>0</v>
      </c>
      <c r="AF5" s="12">
        <v>0</v>
      </c>
      <c r="AG5" s="12">
        <v>0</v>
      </c>
      <c r="AH5" s="12">
        <v>0</v>
      </c>
      <c r="AI5" s="12">
        <v>0</v>
      </c>
      <c r="AJ5" s="12">
        <v>0</v>
      </c>
      <c r="AK5" s="12">
        <v>0</v>
      </c>
      <c r="AL5" s="12">
        <v>0</v>
      </c>
      <c r="AM5" s="12">
        <v>0</v>
      </c>
      <c r="AN5" s="12">
        <v>0</v>
      </c>
      <c r="AO5" s="12">
        <v>0</v>
      </c>
      <c r="AP5" s="12">
        <v>0</v>
      </c>
      <c r="AQ5" s="12">
        <v>0</v>
      </c>
      <c r="AR5" s="12">
        <v>0</v>
      </c>
      <c r="AS5" s="13">
        <f t="shared" si="0"/>
        <v>423875.44</v>
      </c>
    </row>
    <row r="6" spans="1:45">
      <c r="A6" s="11" t="s">
        <v>31</v>
      </c>
      <c r="B6" s="12" t="s">
        <v>32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252</v>
      </c>
      <c r="X6" s="12">
        <v>104655.6</v>
      </c>
      <c r="Y6" s="12">
        <v>113.6207</v>
      </c>
      <c r="Z6" s="12">
        <v>47186.68</v>
      </c>
      <c r="AA6" s="12">
        <v>773.41</v>
      </c>
      <c r="AB6" s="12">
        <v>321197.16</v>
      </c>
      <c r="AC6" s="12">
        <v>133.87</v>
      </c>
      <c r="AD6" s="12">
        <v>55595.81</v>
      </c>
      <c r="AE6" s="12">
        <v>0</v>
      </c>
      <c r="AF6" s="12">
        <v>0</v>
      </c>
      <c r="AG6" s="12">
        <v>0</v>
      </c>
      <c r="AH6" s="12">
        <v>0</v>
      </c>
      <c r="AI6" s="12">
        <v>0</v>
      </c>
      <c r="AJ6" s="12">
        <v>0</v>
      </c>
      <c r="AK6" s="12">
        <v>0</v>
      </c>
      <c r="AL6" s="12">
        <v>0</v>
      </c>
      <c r="AM6" s="12">
        <v>0</v>
      </c>
      <c r="AN6" s="12">
        <v>0</v>
      </c>
      <c r="AO6" s="12">
        <v>0</v>
      </c>
      <c r="AP6" s="12">
        <v>0</v>
      </c>
      <c r="AQ6" s="12">
        <v>0</v>
      </c>
      <c r="AR6" s="12">
        <v>0</v>
      </c>
      <c r="AS6" s="13">
        <f t="shared" si="0"/>
        <v>528635.25</v>
      </c>
    </row>
    <row r="7" spans="1:45">
      <c r="A7" s="11" t="s">
        <v>33</v>
      </c>
      <c r="B7" s="12" t="s">
        <v>34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101.541</v>
      </c>
      <c r="Z7" s="12">
        <v>42169.96</v>
      </c>
      <c r="AA7" s="12">
        <v>1132.68</v>
      </c>
      <c r="AB7" s="12">
        <v>470400.34</v>
      </c>
      <c r="AC7" s="12">
        <v>98.65</v>
      </c>
      <c r="AD7" s="12">
        <v>40970.3</v>
      </c>
      <c r="AE7" s="12">
        <v>0</v>
      </c>
      <c r="AF7" s="12">
        <v>0</v>
      </c>
      <c r="AG7" s="12">
        <v>14400</v>
      </c>
      <c r="AH7" s="12">
        <v>5980320</v>
      </c>
      <c r="AI7" s="12">
        <v>0</v>
      </c>
      <c r="AJ7" s="12">
        <v>0</v>
      </c>
      <c r="AK7" s="12">
        <v>0</v>
      </c>
      <c r="AL7" s="12">
        <v>0</v>
      </c>
      <c r="AM7" s="12">
        <v>0</v>
      </c>
      <c r="AN7" s="12">
        <v>0</v>
      </c>
      <c r="AO7" s="12">
        <v>0</v>
      </c>
      <c r="AP7" s="12">
        <v>0</v>
      </c>
      <c r="AQ7" s="12">
        <v>0</v>
      </c>
      <c r="AR7" s="12">
        <v>0</v>
      </c>
      <c r="AS7" s="13">
        <f t="shared" si="0"/>
        <v>6533860.6</v>
      </c>
    </row>
    <row r="8" spans="1:45">
      <c r="A8" s="11" t="s">
        <v>35</v>
      </c>
      <c r="B8" s="12" t="s">
        <v>36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340.21</v>
      </c>
      <c r="X8" s="12">
        <v>141290.8</v>
      </c>
      <c r="Y8" s="12">
        <v>10.6049</v>
      </c>
      <c r="Z8" s="12">
        <v>4404.21</v>
      </c>
      <c r="AA8" s="12">
        <v>0</v>
      </c>
      <c r="AB8" s="12">
        <v>0</v>
      </c>
      <c r="AC8" s="12">
        <v>6.17</v>
      </c>
      <c r="AD8" s="12">
        <v>2560.35</v>
      </c>
      <c r="AE8" s="12">
        <v>0</v>
      </c>
      <c r="AF8" s="12">
        <v>0</v>
      </c>
      <c r="AG8" s="12">
        <v>0</v>
      </c>
      <c r="AH8" s="12">
        <v>0</v>
      </c>
      <c r="AI8" s="12">
        <v>0</v>
      </c>
      <c r="AJ8" s="12">
        <v>0</v>
      </c>
      <c r="AK8" s="12">
        <v>0</v>
      </c>
      <c r="AL8" s="12">
        <v>0</v>
      </c>
      <c r="AM8" s="12">
        <v>0</v>
      </c>
      <c r="AN8" s="12">
        <v>0</v>
      </c>
      <c r="AO8" s="12">
        <v>0</v>
      </c>
      <c r="AP8" s="12">
        <v>0</v>
      </c>
      <c r="AQ8" s="12">
        <v>0</v>
      </c>
      <c r="AR8" s="12">
        <v>0</v>
      </c>
      <c r="AS8" s="13">
        <f t="shared" si="0"/>
        <v>148255.36</v>
      </c>
    </row>
    <row r="9" spans="1:45">
      <c r="A9" s="11" t="s">
        <v>37</v>
      </c>
      <c r="B9" s="12" t="s">
        <v>38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85.1241</v>
      </c>
      <c r="Z9" s="12">
        <v>35352.04</v>
      </c>
      <c r="AA9" s="12">
        <v>1027.93</v>
      </c>
      <c r="AB9" s="12">
        <v>426900.16</v>
      </c>
      <c r="AC9" s="12">
        <v>2.35</v>
      </c>
      <c r="AD9" s="12">
        <v>976.23</v>
      </c>
      <c r="AE9" s="12">
        <v>0</v>
      </c>
      <c r="AF9" s="12">
        <v>0</v>
      </c>
      <c r="AG9" s="12">
        <v>0</v>
      </c>
      <c r="AH9" s="12">
        <v>0</v>
      </c>
      <c r="AI9" s="12">
        <v>0</v>
      </c>
      <c r="AJ9" s="12">
        <v>0</v>
      </c>
      <c r="AK9" s="12">
        <v>0</v>
      </c>
      <c r="AL9" s="12">
        <v>0</v>
      </c>
      <c r="AM9" s="12">
        <v>0</v>
      </c>
      <c r="AN9" s="12">
        <v>0</v>
      </c>
      <c r="AO9" s="12">
        <v>0</v>
      </c>
      <c r="AP9" s="12">
        <v>0</v>
      </c>
      <c r="AQ9" s="12">
        <v>0</v>
      </c>
      <c r="AR9" s="12">
        <v>0</v>
      </c>
      <c r="AS9" s="13">
        <f t="shared" si="0"/>
        <v>463228.43</v>
      </c>
    </row>
    <row r="10" spans="1:45">
      <c r="A10" s="11" t="s">
        <v>39</v>
      </c>
      <c r="B10" s="12" t="s">
        <v>40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125.267</v>
      </c>
      <c r="Z10" s="12">
        <v>52023.4</v>
      </c>
      <c r="AA10" s="12">
        <v>1300.37</v>
      </c>
      <c r="AB10" s="12">
        <v>540041.6</v>
      </c>
      <c r="AC10" s="12">
        <v>8.5</v>
      </c>
      <c r="AD10" s="12">
        <v>3529.1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>
        <v>0</v>
      </c>
      <c r="AM10" s="12">
        <v>0</v>
      </c>
      <c r="AN10" s="12">
        <v>0</v>
      </c>
      <c r="AO10" s="12">
        <v>0</v>
      </c>
      <c r="AP10" s="12">
        <v>0</v>
      </c>
      <c r="AQ10" s="12">
        <v>0</v>
      </c>
      <c r="AR10" s="12">
        <v>0</v>
      </c>
      <c r="AS10" s="13">
        <f t="shared" si="0"/>
        <v>595594.1</v>
      </c>
    </row>
    <row r="11" spans="1:45">
      <c r="A11" s="11" t="s">
        <v>41</v>
      </c>
      <c r="B11" s="12" t="s">
        <v>42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128</v>
      </c>
      <c r="X11" s="12">
        <v>53158.4</v>
      </c>
      <c r="Y11" s="12">
        <v>235.8082</v>
      </c>
      <c r="Z11" s="12">
        <v>97931.15</v>
      </c>
      <c r="AA11" s="12">
        <v>3682.34</v>
      </c>
      <c r="AB11" s="12">
        <v>1529275.8</v>
      </c>
      <c r="AC11" s="12">
        <v>765.84</v>
      </c>
      <c r="AD11" s="12">
        <v>318052.79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  <c r="AK11" s="12">
        <v>0</v>
      </c>
      <c r="AL11" s="12">
        <v>0</v>
      </c>
      <c r="AM11" s="12">
        <v>0</v>
      </c>
      <c r="AN11" s="12">
        <v>0</v>
      </c>
      <c r="AO11" s="12">
        <v>0</v>
      </c>
      <c r="AP11" s="12">
        <v>0</v>
      </c>
      <c r="AQ11" s="12">
        <v>0</v>
      </c>
      <c r="AR11" s="12">
        <v>0</v>
      </c>
      <c r="AS11" s="13">
        <f t="shared" si="0"/>
        <v>1998418.14</v>
      </c>
    </row>
    <row r="12" spans="1:45">
      <c r="A12" s="11" t="s">
        <v>43</v>
      </c>
      <c r="B12" s="12" t="s">
        <v>44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36.7076</v>
      </c>
      <c r="Z12" s="12">
        <v>15244.68</v>
      </c>
      <c r="AA12" s="12">
        <v>788.36</v>
      </c>
      <c r="AB12" s="12">
        <v>327403.8</v>
      </c>
      <c r="AC12" s="12">
        <v>18.12</v>
      </c>
      <c r="AD12" s="12">
        <v>7524.03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  <c r="AK12" s="12">
        <v>0</v>
      </c>
      <c r="AL12" s="12">
        <v>0</v>
      </c>
      <c r="AM12" s="12">
        <v>0</v>
      </c>
      <c r="AN12" s="12">
        <v>0</v>
      </c>
      <c r="AO12" s="12">
        <v>0</v>
      </c>
      <c r="AP12" s="12">
        <v>0</v>
      </c>
      <c r="AQ12" s="12">
        <v>0</v>
      </c>
      <c r="AR12" s="12">
        <v>0</v>
      </c>
      <c r="AS12" s="13">
        <f t="shared" si="0"/>
        <v>350172.51</v>
      </c>
    </row>
    <row r="13" s="2" customFormat="1" spans="1:45">
      <c r="A13" s="11" t="s">
        <v>45</v>
      </c>
      <c r="B13" s="12" t="s">
        <v>46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4.98</v>
      </c>
      <c r="X13" s="12">
        <v>2068.61</v>
      </c>
      <c r="Y13" s="12">
        <v>97.9776</v>
      </c>
      <c r="Z13" s="12">
        <v>40690.1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3">
        <v>0</v>
      </c>
    </row>
    <row r="14" spans="1:45">
      <c r="A14" s="11" t="s">
        <v>47</v>
      </c>
      <c r="B14" s="12" t="s">
        <v>48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223.3368</v>
      </c>
      <c r="Z14" s="12">
        <v>92751.78</v>
      </c>
      <c r="AA14" s="12">
        <v>2115.32</v>
      </c>
      <c r="AB14" s="12">
        <v>878494.06</v>
      </c>
      <c r="AC14" s="12">
        <v>906.09</v>
      </c>
      <c r="AD14" s="12">
        <v>376300.99</v>
      </c>
      <c r="AE14" s="12">
        <v>0</v>
      </c>
      <c r="AF14" s="12">
        <v>0</v>
      </c>
      <c r="AG14" s="12">
        <v>928.62</v>
      </c>
      <c r="AH14" s="12">
        <v>385655.89</v>
      </c>
      <c r="AI14" s="12">
        <v>0</v>
      </c>
      <c r="AJ14" s="12">
        <v>0</v>
      </c>
      <c r="AK14" s="12">
        <v>0</v>
      </c>
      <c r="AL14" s="12">
        <v>0</v>
      </c>
      <c r="AM14" s="12">
        <v>0</v>
      </c>
      <c r="AN14" s="12">
        <v>0</v>
      </c>
      <c r="AO14" s="12">
        <v>0</v>
      </c>
      <c r="AP14" s="12">
        <v>0</v>
      </c>
      <c r="AQ14" s="12">
        <v>0</v>
      </c>
      <c r="AR14" s="12">
        <v>0</v>
      </c>
      <c r="AS14" s="13">
        <f t="shared" ref="AS14:AS19" si="1">H14+X14+Z14+AB14+AD14+AF14+AH14+AP14+N14+F14+D14+J14+L14+P14+R14+T14+V14+AJ14+AL14+AN14+AR14</f>
        <v>1733202.72</v>
      </c>
    </row>
    <row r="15" spans="1:45">
      <c r="A15" s="11" t="s">
        <v>49</v>
      </c>
      <c r="B15" s="12" t="s">
        <v>50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176</v>
      </c>
      <c r="X15" s="12">
        <v>73092.8</v>
      </c>
      <c r="Y15" s="12">
        <v>38.8901</v>
      </c>
      <c r="Z15" s="12">
        <v>16151.06</v>
      </c>
      <c r="AA15" s="12">
        <v>100.14</v>
      </c>
      <c r="AB15" s="12">
        <v>41587.73</v>
      </c>
      <c r="AC15" s="12">
        <v>6.31</v>
      </c>
      <c r="AD15" s="12">
        <v>2622.28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2">
        <v>0</v>
      </c>
      <c r="AO15" s="12">
        <v>0</v>
      </c>
      <c r="AP15" s="12">
        <v>0</v>
      </c>
      <c r="AQ15" s="12">
        <v>0</v>
      </c>
      <c r="AR15" s="12">
        <v>0</v>
      </c>
      <c r="AS15" s="13">
        <f t="shared" si="1"/>
        <v>133453.87</v>
      </c>
    </row>
    <row r="16" spans="1:45">
      <c r="A16" s="11" t="s">
        <v>51</v>
      </c>
      <c r="B16" s="12" t="s">
        <v>52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204</v>
      </c>
      <c r="X16" s="12">
        <v>84721.2</v>
      </c>
      <c r="Y16" s="12">
        <v>199.4982</v>
      </c>
      <c r="Z16" s="12">
        <v>82851.6</v>
      </c>
      <c r="AA16" s="12">
        <v>1696.88</v>
      </c>
      <c r="AB16" s="12">
        <v>704715.5</v>
      </c>
      <c r="AC16" s="12">
        <v>1.21</v>
      </c>
      <c r="AD16" s="12">
        <v>501.69</v>
      </c>
      <c r="AE16" s="12">
        <v>0</v>
      </c>
      <c r="AF16" s="12">
        <v>0</v>
      </c>
      <c r="AG16" s="12">
        <v>7416</v>
      </c>
      <c r="AH16" s="12">
        <v>3079864.8</v>
      </c>
      <c r="AI16" s="12">
        <v>0</v>
      </c>
      <c r="AJ16" s="12">
        <v>0</v>
      </c>
      <c r="AK16" s="12">
        <v>0</v>
      </c>
      <c r="AL16" s="12">
        <v>0</v>
      </c>
      <c r="AM16" s="12">
        <v>0</v>
      </c>
      <c r="AN16" s="12">
        <v>0</v>
      </c>
      <c r="AO16" s="12">
        <v>0</v>
      </c>
      <c r="AP16" s="12">
        <v>0</v>
      </c>
      <c r="AQ16" s="12">
        <v>0</v>
      </c>
      <c r="AR16" s="12">
        <v>0</v>
      </c>
      <c r="AS16" s="13">
        <f t="shared" si="1"/>
        <v>3952654.79</v>
      </c>
    </row>
    <row r="17" spans="1:45">
      <c r="A17" s="11" t="s">
        <v>53</v>
      </c>
      <c r="B17" s="12" t="s">
        <v>54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92.7065</v>
      </c>
      <c r="Z17" s="12">
        <v>38500.99</v>
      </c>
      <c r="AA17" s="12">
        <v>1165.94</v>
      </c>
      <c r="AB17" s="12">
        <v>484214.03</v>
      </c>
      <c r="AC17" s="12">
        <v>36.81</v>
      </c>
      <c r="AD17" s="12">
        <v>15286.45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  <c r="AK17" s="12">
        <v>0</v>
      </c>
      <c r="AL17" s="12">
        <v>0</v>
      </c>
      <c r="AM17" s="12">
        <v>0</v>
      </c>
      <c r="AN17" s="12">
        <v>0</v>
      </c>
      <c r="AO17" s="12">
        <v>0</v>
      </c>
      <c r="AP17" s="12">
        <v>0</v>
      </c>
      <c r="AQ17" s="12">
        <v>0</v>
      </c>
      <c r="AR17" s="12">
        <v>0</v>
      </c>
      <c r="AS17" s="13">
        <f t="shared" si="1"/>
        <v>538001.47</v>
      </c>
    </row>
    <row r="18" spans="1:45">
      <c r="A18" s="11" t="s">
        <v>55</v>
      </c>
      <c r="B18" s="12" t="s">
        <v>56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59.4242</v>
      </c>
      <c r="Z18" s="12">
        <v>24678.87</v>
      </c>
      <c r="AA18" s="12">
        <v>783.02</v>
      </c>
      <c r="AB18" s="12">
        <v>325189.44</v>
      </c>
      <c r="AC18" s="12">
        <v>75.43</v>
      </c>
      <c r="AD18" s="12">
        <v>31326.71</v>
      </c>
      <c r="AE18" s="12">
        <v>0</v>
      </c>
      <c r="AF18" s="12">
        <v>0</v>
      </c>
      <c r="AG18" s="12">
        <v>0</v>
      </c>
      <c r="AH18" s="12">
        <v>0</v>
      </c>
      <c r="AI18" s="12">
        <v>0</v>
      </c>
      <c r="AJ18" s="12">
        <v>0</v>
      </c>
      <c r="AK18" s="12">
        <v>0</v>
      </c>
      <c r="AL18" s="12">
        <v>0</v>
      </c>
      <c r="AM18" s="12">
        <v>0</v>
      </c>
      <c r="AN18" s="12">
        <v>0</v>
      </c>
      <c r="AO18" s="12">
        <v>0</v>
      </c>
      <c r="AP18" s="12">
        <v>0</v>
      </c>
      <c r="AQ18" s="12">
        <v>0</v>
      </c>
      <c r="AR18" s="12">
        <v>0</v>
      </c>
      <c r="AS18" s="13">
        <f t="shared" si="1"/>
        <v>381195.02</v>
      </c>
    </row>
    <row r="19" spans="1:45">
      <c r="A19" s="11" t="s">
        <v>57</v>
      </c>
      <c r="B19" s="12" t="s">
        <v>58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123.2062</v>
      </c>
      <c r="Z19" s="12">
        <v>51167.53</v>
      </c>
      <c r="AA19" s="12">
        <v>476.84</v>
      </c>
      <c r="AB19" s="12">
        <v>198030.39</v>
      </c>
      <c r="AC19" s="12">
        <v>973.96</v>
      </c>
      <c r="AD19" s="12">
        <v>404486.34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  <c r="AK19" s="12">
        <v>0</v>
      </c>
      <c r="AL19" s="12">
        <v>0</v>
      </c>
      <c r="AM19" s="12">
        <v>0</v>
      </c>
      <c r="AN19" s="12">
        <v>0</v>
      </c>
      <c r="AO19" s="12">
        <v>0</v>
      </c>
      <c r="AP19" s="12">
        <v>0</v>
      </c>
      <c r="AQ19" s="12">
        <v>0</v>
      </c>
      <c r="AR19" s="12">
        <v>0</v>
      </c>
      <c r="AS19" s="13">
        <f t="shared" si="1"/>
        <v>653684.26</v>
      </c>
    </row>
    <row r="20" spans="1:45">
      <c r="A20" s="11" t="s">
        <v>59</v>
      </c>
      <c r="B20" s="12" t="s">
        <v>60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163.637</v>
      </c>
      <c r="Z20" s="12">
        <v>67958.46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96.99</v>
      </c>
      <c r="AH20" s="12">
        <v>40278.95</v>
      </c>
      <c r="AI20" s="12">
        <v>0</v>
      </c>
      <c r="AJ20" s="12">
        <v>0</v>
      </c>
      <c r="AK20" s="12">
        <v>0</v>
      </c>
      <c r="AL20" s="12">
        <v>0</v>
      </c>
      <c r="AM20" s="12">
        <v>0</v>
      </c>
      <c r="AN20" s="12">
        <v>0</v>
      </c>
      <c r="AO20" s="12">
        <v>0</v>
      </c>
      <c r="AP20" s="12">
        <v>0</v>
      </c>
      <c r="AQ20" s="12">
        <v>0</v>
      </c>
      <c r="AR20" s="12">
        <v>0</v>
      </c>
      <c r="AS20" s="13">
        <f t="shared" ref="AS20:AS37" si="2">H20+X20+Z20+AB20+AD20+AF20+AH20+AP20+N20+F20+D20+J20+L20+P20+R20+T20+V20+AJ20+AL20+AN20+AR20</f>
        <v>108237.41</v>
      </c>
    </row>
    <row r="21" s="2" customFormat="1" spans="1:45">
      <c r="A21" s="11" t="s">
        <v>61</v>
      </c>
      <c r="B21" s="12" t="s">
        <v>62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103.986</v>
      </c>
      <c r="Z21" s="12">
        <v>43185.4</v>
      </c>
      <c r="AA21" s="12">
        <v>1517.34</v>
      </c>
      <c r="AB21" s="12">
        <v>630152.94</v>
      </c>
      <c r="AC21" s="12">
        <v>0</v>
      </c>
      <c r="AD21" s="12">
        <v>0</v>
      </c>
      <c r="AE21" s="12">
        <v>0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2">
        <v>0</v>
      </c>
      <c r="AO21" s="12">
        <v>0</v>
      </c>
      <c r="AP21" s="12">
        <v>0</v>
      </c>
      <c r="AQ21" s="12">
        <v>0</v>
      </c>
      <c r="AR21" s="12">
        <v>0</v>
      </c>
      <c r="AS21" s="13">
        <f t="shared" si="2"/>
        <v>673338.34</v>
      </c>
    </row>
    <row r="22" spans="1:45">
      <c r="A22" s="11" t="s">
        <v>63</v>
      </c>
      <c r="B22" s="12" t="s">
        <v>64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97.0373</v>
      </c>
      <c r="Z22" s="12">
        <v>40299.6</v>
      </c>
      <c r="AA22" s="12">
        <v>1505.28</v>
      </c>
      <c r="AB22" s="12">
        <v>625141.94</v>
      </c>
      <c r="AC22" s="12">
        <v>1.05</v>
      </c>
      <c r="AD22" s="12">
        <v>434.6</v>
      </c>
      <c r="AE22" s="12">
        <v>0</v>
      </c>
      <c r="AF22" s="12">
        <v>0</v>
      </c>
      <c r="AG22" s="12">
        <v>0</v>
      </c>
      <c r="AH22" s="12">
        <v>0</v>
      </c>
      <c r="AI22" s="12">
        <v>150.01</v>
      </c>
      <c r="AJ22" s="12">
        <v>62299.15</v>
      </c>
      <c r="AK22" s="12">
        <v>0</v>
      </c>
      <c r="AL22" s="12">
        <v>0</v>
      </c>
      <c r="AM22" s="12">
        <v>0</v>
      </c>
      <c r="AN22" s="12">
        <v>0</v>
      </c>
      <c r="AO22" s="12">
        <v>0</v>
      </c>
      <c r="AP22" s="12">
        <v>0</v>
      </c>
      <c r="AQ22" s="12">
        <v>0</v>
      </c>
      <c r="AR22" s="12">
        <v>0</v>
      </c>
      <c r="AS22" s="13">
        <f t="shared" si="2"/>
        <v>728175.29</v>
      </c>
    </row>
    <row r="23" spans="1:45">
      <c r="A23" s="11" t="s">
        <v>65</v>
      </c>
      <c r="B23" s="12" t="s">
        <v>66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48.2481</v>
      </c>
      <c r="Z23" s="12">
        <v>20037.42</v>
      </c>
      <c r="AA23" s="12">
        <v>257.25</v>
      </c>
      <c r="AB23" s="12">
        <v>106834.26</v>
      </c>
      <c r="AC23" s="12">
        <v>0.36</v>
      </c>
      <c r="AD23" s="12">
        <v>151.09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12">
        <v>0</v>
      </c>
      <c r="AP23" s="12">
        <v>0</v>
      </c>
      <c r="AQ23" s="12">
        <v>0</v>
      </c>
      <c r="AR23" s="12">
        <v>0</v>
      </c>
      <c r="AS23" s="13">
        <f t="shared" si="2"/>
        <v>127022.77</v>
      </c>
    </row>
    <row r="24" spans="1:45">
      <c r="A24" s="11" t="s">
        <v>67</v>
      </c>
      <c r="B24" s="12" t="s">
        <v>68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106.6658</v>
      </c>
      <c r="Z24" s="12">
        <v>44298.3</v>
      </c>
      <c r="AA24" s="12">
        <v>1050.02</v>
      </c>
      <c r="AB24" s="12">
        <v>436074.97</v>
      </c>
      <c r="AC24" s="12">
        <v>3.65</v>
      </c>
      <c r="AD24" s="12">
        <v>1516.41</v>
      </c>
      <c r="AE24" s="12">
        <v>0</v>
      </c>
      <c r="AF24" s="12">
        <v>0</v>
      </c>
      <c r="AG24" s="12">
        <v>4752</v>
      </c>
      <c r="AH24" s="12">
        <v>1973505.6</v>
      </c>
      <c r="AI24" s="12">
        <v>0</v>
      </c>
      <c r="AJ24" s="12">
        <v>0</v>
      </c>
      <c r="AK24" s="12">
        <v>0</v>
      </c>
      <c r="AL24" s="12">
        <v>0</v>
      </c>
      <c r="AM24" s="12">
        <v>0</v>
      </c>
      <c r="AN24" s="12">
        <v>0</v>
      </c>
      <c r="AO24" s="12">
        <v>0</v>
      </c>
      <c r="AP24" s="12">
        <v>0</v>
      </c>
      <c r="AQ24" s="12">
        <v>0</v>
      </c>
      <c r="AR24" s="12">
        <v>0</v>
      </c>
      <c r="AS24" s="13">
        <f t="shared" si="2"/>
        <v>2455395.28</v>
      </c>
    </row>
    <row r="25" spans="1:45">
      <c r="A25" s="11" t="s">
        <v>69</v>
      </c>
      <c r="B25" s="12" t="s">
        <v>70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184</v>
      </c>
      <c r="X25" s="12">
        <v>76415.2</v>
      </c>
      <c r="Y25" s="12">
        <v>162.6974</v>
      </c>
      <c r="Z25" s="12">
        <v>67568.23</v>
      </c>
      <c r="AA25" s="12">
        <v>623.36</v>
      </c>
      <c r="AB25" s="12">
        <v>258880.56</v>
      </c>
      <c r="AC25" s="12">
        <v>37.38</v>
      </c>
      <c r="AD25" s="12">
        <v>15525.28</v>
      </c>
      <c r="AE25" s="12">
        <v>0</v>
      </c>
      <c r="AF25" s="12">
        <v>0</v>
      </c>
      <c r="AG25" s="12">
        <v>0</v>
      </c>
      <c r="AH25" s="12">
        <v>0</v>
      </c>
      <c r="AI25" s="12">
        <v>0</v>
      </c>
      <c r="AJ25" s="12">
        <v>0</v>
      </c>
      <c r="AK25" s="12">
        <v>0</v>
      </c>
      <c r="AL25" s="12">
        <v>0</v>
      </c>
      <c r="AM25" s="12">
        <v>0</v>
      </c>
      <c r="AN25" s="12">
        <v>0</v>
      </c>
      <c r="AO25" s="12">
        <v>0</v>
      </c>
      <c r="AP25" s="12">
        <v>0</v>
      </c>
      <c r="AQ25" s="12">
        <v>0</v>
      </c>
      <c r="AR25" s="12">
        <v>0</v>
      </c>
      <c r="AS25" s="13">
        <f t="shared" si="2"/>
        <v>418389.27</v>
      </c>
    </row>
    <row r="26" spans="1:45">
      <c r="A26" s="11" t="s">
        <v>71</v>
      </c>
      <c r="B26" s="12" t="s">
        <v>72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320</v>
      </c>
      <c r="X26" s="12">
        <v>132896</v>
      </c>
      <c r="Y26" s="12">
        <v>194.2507</v>
      </c>
      <c r="Z26" s="12">
        <v>80672.31</v>
      </c>
      <c r="AA26" s="12">
        <v>2619.9</v>
      </c>
      <c r="AB26" s="12">
        <v>1088044.5</v>
      </c>
      <c r="AC26" s="12">
        <v>45.39</v>
      </c>
      <c r="AD26" s="12">
        <v>18850.64</v>
      </c>
      <c r="AE26" s="12">
        <v>0</v>
      </c>
      <c r="AF26" s="12">
        <v>0</v>
      </c>
      <c r="AG26" s="12">
        <v>0</v>
      </c>
      <c r="AH26" s="12">
        <v>0</v>
      </c>
      <c r="AI26" s="12">
        <v>0</v>
      </c>
      <c r="AJ26" s="12">
        <v>0</v>
      </c>
      <c r="AK26" s="12">
        <v>0</v>
      </c>
      <c r="AL26" s="12">
        <v>0</v>
      </c>
      <c r="AM26" s="12">
        <v>0</v>
      </c>
      <c r="AN26" s="12">
        <v>0</v>
      </c>
      <c r="AO26" s="12">
        <v>0</v>
      </c>
      <c r="AP26" s="12">
        <v>0</v>
      </c>
      <c r="AQ26" s="12">
        <v>0</v>
      </c>
      <c r="AR26" s="12">
        <v>0</v>
      </c>
      <c r="AS26" s="13">
        <f t="shared" si="2"/>
        <v>1320463.45</v>
      </c>
    </row>
    <row r="27" spans="1:45">
      <c r="A27" s="11" t="s">
        <v>73</v>
      </c>
      <c r="B27" s="12" t="s">
        <v>74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179.4062</v>
      </c>
      <c r="Z27" s="12">
        <v>74507.39</v>
      </c>
      <c r="AA27" s="12">
        <v>2304.04</v>
      </c>
      <c r="AB27" s="12">
        <v>956869.44</v>
      </c>
      <c r="AC27" s="12">
        <v>9.36</v>
      </c>
      <c r="AD27" s="12">
        <v>3886.85</v>
      </c>
      <c r="AE27" s="12">
        <v>0</v>
      </c>
      <c r="AF27" s="12">
        <v>0</v>
      </c>
      <c r="AG27" s="12">
        <v>12646.26</v>
      </c>
      <c r="AH27" s="12">
        <v>5251991.78</v>
      </c>
      <c r="AI27" s="12">
        <v>0</v>
      </c>
      <c r="AJ27" s="12">
        <v>0</v>
      </c>
      <c r="AK27" s="12">
        <v>0</v>
      </c>
      <c r="AL27" s="12">
        <v>0</v>
      </c>
      <c r="AM27" s="12">
        <v>0</v>
      </c>
      <c r="AN27" s="12">
        <v>0</v>
      </c>
      <c r="AO27" s="12">
        <v>0</v>
      </c>
      <c r="AP27" s="12">
        <v>0</v>
      </c>
      <c r="AQ27" s="12">
        <v>0</v>
      </c>
      <c r="AR27" s="12">
        <v>0</v>
      </c>
      <c r="AS27" s="13">
        <f t="shared" si="2"/>
        <v>6287255.46</v>
      </c>
    </row>
    <row r="28" spans="1:45">
      <c r="A28" s="11" t="s">
        <v>75</v>
      </c>
      <c r="B28" s="12" t="s">
        <v>76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81.843</v>
      </c>
      <c r="Z28" s="12">
        <v>33989.39</v>
      </c>
      <c r="AA28" s="12">
        <v>10.47</v>
      </c>
      <c r="AB28" s="12">
        <v>4347.78</v>
      </c>
      <c r="AC28" s="12">
        <v>54.43</v>
      </c>
      <c r="AD28" s="12">
        <v>22604.28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2">
        <v>0</v>
      </c>
      <c r="AK28" s="12">
        <v>0</v>
      </c>
      <c r="AL28" s="12">
        <v>0</v>
      </c>
      <c r="AM28" s="12">
        <v>0</v>
      </c>
      <c r="AN28" s="12">
        <v>0</v>
      </c>
      <c r="AO28" s="12">
        <v>0</v>
      </c>
      <c r="AP28" s="12">
        <v>0</v>
      </c>
      <c r="AQ28" s="12">
        <v>0</v>
      </c>
      <c r="AR28" s="12">
        <v>0</v>
      </c>
      <c r="AS28" s="13">
        <f t="shared" si="2"/>
        <v>60941.45</v>
      </c>
    </row>
    <row r="29" spans="1:45">
      <c r="A29" s="11" t="s">
        <v>77</v>
      </c>
      <c r="B29" s="12" t="s">
        <v>78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2">
        <v>0</v>
      </c>
      <c r="AK29" s="12">
        <v>0</v>
      </c>
      <c r="AL29" s="12">
        <v>0</v>
      </c>
      <c r="AM29" s="12">
        <v>0</v>
      </c>
      <c r="AN29" s="12">
        <v>0</v>
      </c>
      <c r="AO29" s="12">
        <v>0</v>
      </c>
      <c r="AP29" s="12">
        <v>0</v>
      </c>
      <c r="AQ29" s="12">
        <v>0</v>
      </c>
      <c r="AR29" s="12">
        <v>0</v>
      </c>
      <c r="AS29" s="13">
        <f t="shared" si="2"/>
        <v>0</v>
      </c>
    </row>
    <row r="30" spans="1:45">
      <c r="A30" s="11" t="s">
        <v>79</v>
      </c>
      <c r="B30" s="12" t="s">
        <v>80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2">
        <v>0</v>
      </c>
      <c r="AG30" s="12">
        <v>0</v>
      </c>
      <c r="AH30" s="12">
        <v>0</v>
      </c>
      <c r="AI30" s="12">
        <v>0</v>
      </c>
      <c r="AJ30" s="12">
        <v>0</v>
      </c>
      <c r="AK30" s="12">
        <v>0</v>
      </c>
      <c r="AL30" s="12">
        <v>0</v>
      </c>
      <c r="AM30" s="12">
        <v>0</v>
      </c>
      <c r="AN30" s="12">
        <v>0</v>
      </c>
      <c r="AO30" s="12">
        <v>0</v>
      </c>
      <c r="AP30" s="12">
        <v>0</v>
      </c>
      <c r="AQ30" s="12">
        <v>0</v>
      </c>
      <c r="AR30" s="12">
        <v>0</v>
      </c>
      <c r="AS30" s="13">
        <f t="shared" si="2"/>
        <v>0</v>
      </c>
    </row>
    <row r="31" spans="1:45">
      <c r="A31" s="11" t="s">
        <v>81</v>
      </c>
      <c r="B31" s="12" t="s">
        <v>82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12">
        <v>0</v>
      </c>
      <c r="AH31" s="12">
        <v>0</v>
      </c>
      <c r="AI31" s="12">
        <v>0</v>
      </c>
      <c r="AJ31" s="12">
        <v>0</v>
      </c>
      <c r="AK31" s="12">
        <v>0</v>
      </c>
      <c r="AL31" s="12">
        <v>0</v>
      </c>
      <c r="AM31" s="12">
        <v>0</v>
      </c>
      <c r="AN31" s="12">
        <v>0</v>
      </c>
      <c r="AO31" s="12">
        <v>0</v>
      </c>
      <c r="AP31" s="12">
        <v>0</v>
      </c>
      <c r="AQ31" s="12">
        <v>0</v>
      </c>
      <c r="AR31" s="12">
        <v>0</v>
      </c>
      <c r="AS31" s="13">
        <f t="shared" si="2"/>
        <v>0</v>
      </c>
    </row>
    <row r="32" spans="1:45">
      <c r="A32" s="11" t="s">
        <v>83</v>
      </c>
      <c r="B32" s="12" t="s">
        <v>84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0.87</v>
      </c>
      <c r="X32" s="12">
        <v>450.86</v>
      </c>
      <c r="Y32" s="12">
        <v>0</v>
      </c>
      <c r="Z32" s="12">
        <v>0</v>
      </c>
      <c r="AA32" s="12">
        <v>0</v>
      </c>
      <c r="AB32" s="12">
        <v>0</v>
      </c>
      <c r="AC32" s="12">
        <v>19.56</v>
      </c>
      <c r="AD32" s="12">
        <v>10165.64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12">
        <v>0</v>
      </c>
      <c r="AM32" s="12">
        <v>0</v>
      </c>
      <c r="AN32" s="12">
        <v>0</v>
      </c>
      <c r="AO32" s="12">
        <v>0</v>
      </c>
      <c r="AP32" s="12">
        <v>0</v>
      </c>
      <c r="AQ32" s="12">
        <v>0</v>
      </c>
      <c r="AR32" s="12">
        <v>0</v>
      </c>
      <c r="AS32" s="13">
        <f t="shared" si="2"/>
        <v>10616.5</v>
      </c>
    </row>
    <row r="33" spans="1:45">
      <c r="A33" s="11" t="s">
        <v>85</v>
      </c>
      <c r="B33" s="12" t="s">
        <v>86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12">
        <v>0</v>
      </c>
      <c r="AM33" s="12">
        <v>0</v>
      </c>
      <c r="AN33" s="12">
        <v>0</v>
      </c>
      <c r="AO33" s="12">
        <v>0</v>
      </c>
      <c r="AP33" s="12">
        <v>0</v>
      </c>
      <c r="AQ33" s="12">
        <v>0</v>
      </c>
      <c r="AR33" s="12">
        <v>0</v>
      </c>
      <c r="AS33" s="13">
        <f t="shared" si="2"/>
        <v>0</v>
      </c>
    </row>
    <row r="34" spans="1:45">
      <c r="A34" s="11" t="s">
        <v>87</v>
      </c>
      <c r="B34" s="12" t="s">
        <v>88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0.73</v>
      </c>
      <c r="X34" s="12">
        <v>482.16</v>
      </c>
      <c r="Y34" s="12">
        <v>0</v>
      </c>
      <c r="Z34" s="12">
        <v>0</v>
      </c>
      <c r="AA34" s="12">
        <v>0</v>
      </c>
      <c r="AB34" s="12">
        <v>0</v>
      </c>
      <c r="AC34" s="12">
        <v>10.45</v>
      </c>
      <c r="AD34" s="12">
        <v>6866.52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2">
        <v>0</v>
      </c>
      <c r="AK34" s="12">
        <v>0</v>
      </c>
      <c r="AL34" s="12">
        <v>0</v>
      </c>
      <c r="AM34" s="12">
        <v>0</v>
      </c>
      <c r="AN34" s="12">
        <v>0</v>
      </c>
      <c r="AO34" s="12">
        <v>0</v>
      </c>
      <c r="AP34" s="12">
        <v>0</v>
      </c>
      <c r="AQ34" s="12">
        <v>0</v>
      </c>
      <c r="AR34" s="12">
        <v>0</v>
      </c>
      <c r="AS34" s="13">
        <f t="shared" si="2"/>
        <v>7348.68</v>
      </c>
    </row>
    <row r="35" spans="1:45">
      <c r="A35" s="11" t="s">
        <v>89</v>
      </c>
      <c r="B35" s="12" t="s">
        <v>90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0.89</v>
      </c>
      <c r="X35" s="12">
        <v>343.47</v>
      </c>
      <c r="Y35" s="12">
        <v>0</v>
      </c>
      <c r="Z35" s="12">
        <v>0</v>
      </c>
      <c r="AA35" s="12">
        <v>0</v>
      </c>
      <c r="AB35" s="12">
        <v>0</v>
      </c>
      <c r="AC35" s="12">
        <v>7.42</v>
      </c>
      <c r="AD35" s="12">
        <v>2865.22</v>
      </c>
      <c r="AE35" s="12">
        <v>0</v>
      </c>
      <c r="AF35" s="12">
        <v>0</v>
      </c>
      <c r="AG35" s="12">
        <v>0</v>
      </c>
      <c r="AH35" s="12">
        <v>0</v>
      </c>
      <c r="AI35" s="12">
        <v>0</v>
      </c>
      <c r="AJ35" s="12">
        <v>0</v>
      </c>
      <c r="AK35" s="12">
        <v>0</v>
      </c>
      <c r="AL35" s="12">
        <v>0</v>
      </c>
      <c r="AM35" s="12">
        <v>0</v>
      </c>
      <c r="AN35" s="12">
        <v>0</v>
      </c>
      <c r="AO35" s="12">
        <v>0</v>
      </c>
      <c r="AP35" s="12">
        <v>0</v>
      </c>
      <c r="AQ35" s="12">
        <v>0</v>
      </c>
      <c r="AR35" s="12">
        <v>0</v>
      </c>
      <c r="AS35" s="13">
        <f t="shared" si="2"/>
        <v>3208.69</v>
      </c>
    </row>
    <row r="36" spans="1:45">
      <c r="A36" s="11" t="s">
        <v>91</v>
      </c>
      <c r="B36" s="12" t="s">
        <v>92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120.86</v>
      </c>
      <c r="X36" s="12">
        <v>49020.86</v>
      </c>
      <c r="Y36" s="12">
        <v>181.2901</v>
      </c>
      <c r="Z36" s="12">
        <v>73531.29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12">
        <v>0</v>
      </c>
      <c r="AJ36" s="12">
        <v>0</v>
      </c>
      <c r="AK36" s="12">
        <v>0</v>
      </c>
      <c r="AL36" s="12">
        <v>0</v>
      </c>
      <c r="AM36" s="12">
        <v>0</v>
      </c>
      <c r="AN36" s="12">
        <v>0</v>
      </c>
      <c r="AO36" s="12">
        <v>0</v>
      </c>
      <c r="AP36" s="12">
        <v>0</v>
      </c>
      <c r="AQ36" s="12">
        <v>0</v>
      </c>
      <c r="AR36" s="12">
        <v>0</v>
      </c>
      <c r="AS36" s="13">
        <f t="shared" si="2"/>
        <v>122552.15</v>
      </c>
    </row>
    <row r="37" spans="1:45">
      <c r="A37" s="11" t="s">
        <v>93</v>
      </c>
      <c r="B37" s="12" t="s">
        <v>94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888.26</v>
      </c>
      <c r="X37" s="12">
        <v>373335.3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2">
        <v>0</v>
      </c>
      <c r="AK37" s="12">
        <v>0</v>
      </c>
      <c r="AL37" s="12">
        <v>0</v>
      </c>
      <c r="AM37" s="12">
        <v>0</v>
      </c>
      <c r="AN37" s="12">
        <v>0</v>
      </c>
      <c r="AO37" s="12">
        <v>0</v>
      </c>
      <c r="AP37" s="12">
        <v>0</v>
      </c>
      <c r="AQ37" s="12">
        <v>0</v>
      </c>
      <c r="AR37" s="12">
        <v>0</v>
      </c>
      <c r="AS37" s="13">
        <f t="shared" si="2"/>
        <v>373335.3</v>
      </c>
    </row>
    <row r="38" spans="1:45">
      <c r="A38" s="11" t="s">
        <v>95</v>
      </c>
      <c r="B38" s="12" t="s">
        <v>96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227.8</v>
      </c>
      <c r="X38" s="12">
        <v>98750.47</v>
      </c>
      <c r="Y38" s="12">
        <v>8.4229</v>
      </c>
      <c r="Z38" s="12">
        <v>3651.32</v>
      </c>
      <c r="AA38" s="12">
        <v>305.16</v>
      </c>
      <c r="AB38" s="12">
        <v>132286.86</v>
      </c>
      <c r="AC38" s="12">
        <v>161.45</v>
      </c>
      <c r="AD38" s="12">
        <v>69987.49</v>
      </c>
      <c r="AE38" s="12">
        <v>0</v>
      </c>
      <c r="AF38" s="12">
        <v>0</v>
      </c>
      <c r="AG38" s="12">
        <v>0</v>
      </c>
      <c r="AH38" s="12">
        <v>0</v>
      </c>
      <c r="AI38" s="12">
        <v>0</v>
      </c>
      <c r="AJ38" s="12">
        <v>0</v>
      </c>
      <c r="AK38" s="12">
        <v>0</v>
      </c>
      <c r="AL38" s="12">
        <v>0</v>
      </c>
      <c r="AM38" s="12">
        <v>0</v>
      </c>
      <c r="AN38" s="12">
        <v>0</v>
      </c>
      <c r="AO38" s="12">
        <v>0</v>
      </c>
      <c r="AP38" s="12">
        <v>0</v>
      </c>
      <c r="AQ38" s="12">
        <v>0</v>
      </c>
      <c r="AR38" s="12">
        <v>0</v>
      </c>
      <c r="AS38" s="13">
        <f t="shared" ref="AS38:AS61" si="3">H38+X38+Z38+AB38+AD38+AF38+AH38+AP38+N38+F38+D38+J38+L38+P38+R38+T38+V38+AJ38+AL38+AN38+AR38</f>
        <v>304676.14</v>
      </c>
    </row>
    <row r="39" spans="1:45">
      <c r="A39" s="11" t="s">
        <v>97</v>
      </c>
      <c r="B39" s="12" t="s">
        <v>98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94.67</v>
      </c>
      <c r="X39" s="12">
        <v>41038.75</v>
      </c>
      <c r="Y39" s="12">
        <v>34.7476</v>
      </c>
      <c r="Z39" s="12">
        <v>15063.08</v>
      </c>
      <c r="AA39" s="12">
        <v>440.3</v>
      </c>
      <c r="AB39" s="12">
        <v>190870.48</v>
      </c>
      <c r="AC39" s="12">
        <v>110.13</v>
      </c>
      <c r="AD39" s="12">
        <v>47742.6</v>
      </c>
      <c r="AE39" s="12">
        <v>0</v>
      </c>
      <c r="AF39" s="12">
        <v>0</v>
      </c>
      <c r="AG39" s="12">
        <v>0</v>
      </c>
      <c r="AH39" s="12">
        <v>0</v>
      </c>
      <c r="AI39" s="12">
        <v>0</v>
      </c>
      <c r="AJ39" s="12">
        <v>0</v>
      </c>
      <c r="AK39" s="12">
        <v>0</v>
      </c>
      <c r="AL39" s="12">
        <v>0</v>
      </c>
      <c r="AM39" s="12">
        <v>0</v>
      </c>
      <c r="AN39" s="12">
        <v>0</v>
      </c>
      <c r="AO39" s="12">
        <v>0</v>
      </c>
      <c r="AP39" s="12">
        <v>0</v>
      </c>
      <c r="AQ39" s="12">
        <v>0</v>
      </c>
      <c r="AR39" s="12">
        <v>0</v>
      </c>
      <c r="AS39" s="13">
        <f t="shared" si="3"/>
        <v>294714.91</v>
      </c>
    </row>
    <row r="40" spans="1:45">
      <c r="A40" s="11" t="s">
        <v>99</v>
      </c>
      <c r="B40" s="12" t="s">
        <v>100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1.7139</v>
      </c>
      <c r="Z40" s="12">
        <v>796.95</v>
      </c>
      <c r="AA40" s="12">
        <v>0</v>
      </c>
      <c r="AB40" s="12">
        <v>0</v>
      </c>
      <c r="AC40" s="12">
        <v>2.07</v>
      </c>
      <c r="AD40" s="12">
        <v>964.71</v>
      </c>
      <c r="AE40" s="12">
        <v>0</v>
      </c>
      <c r="AF40" s="12">
        <v>0</v>
      </c>
      <c r="AG40" s="12">
        <v>41.68</v>
      </c>
      <c r="AH40" s="12">
        <v>19381.57</v>
      </c>
      <c r="AI40" s="12">
        <v>0</v>
      </c>
      <c r="AJ40" s="12">
        <v>0</v>
      </c>
      <c r="AK40" s="12">
        <v>0</v>
      </c>
      <c r="AL40" s="12">
        <v>0</v>
      </c>
      <c r="AM40" s="12">
        <v>0</v>
      </c>
      <c r="AN40" s="12">
        <v>0</v>
      </c>
      <c r="AO40" s="12">
        <v>0</v>
      </c>
      <c r="AP40" s="12">
        <v>0</v>
      </c>
      <c r="AQ40" s="12">
        <v>0</v>
      </c>
      <c r="AR40" s="12">
        <v>0</v>
      </c>
      <c r="AS40" s="13">
        <f t="shared" si="3"/>
        <v>21143.23</v>
      </c>
    </row>
    <row r="41" spans="1:45">
      <c r="A41" s="11" t="s">
        <v>101</v>
      </c>
      <c r="B41" s="12" t="s">
        <v>102</v>
      </c>
      <c r="C41" s="12">
        <v>0</v>
      </c>
      <c r="D41" s="12">
        <v>0</v>
      </c>
      <c r="E41" s="12">
        <v>0</v>
      </c>
      <c r="F41" s="12">
        <v>0</v>
      </c>
      <c r="G41" s="12">
        <v>6.58</v>
      </c>
      <c r="H41" s="12">
        <v>2852.65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0.7042</v>
      </c>
      <c r="Z41" s="12">
        <v>305.27</v>
      </c>
      <c r="AA41" s="12">
        <v>0.2</v>
      </c>
      <c r="AB41" s="12">
        <v>86.27</v>
      </c>
      <c r="AC41" s="12">
        <v>11.63</v>
      </c>
      <c r="AD41" s="12">
        <v>5043.15</v>
      </c>
      <c r="AE41" s="12">
        <v>0</v>
      </c>
      <c r="AF41" s="12">
        <v>0</v>
      </c>
      <c r="AG41" s="12">
        <v>53.96</v>
      </c>
      <c r="AH41" s="12">
        <v>23390.79</v>
      </c>
      <c r="AI41" s="12">
        <v>0</v>
      </c>
      <c r="AJ41" s="12">
        <v>0</v>
      </c>
      <c r="AK41" s="12">
        <v>0</v>
      </c>
      <c r="AL41" s="12">
        <v>0</v>
      </c>
      <c r="AM41" s="12">
        <v>0</v>
      </c>
      <c r="AN41" s="12">
        <v>0</v>
      </c>
      <c r="AO41" s="12">
        <v>0</v>
      </c>
      <c r="AP41" s="12">
        <v>0</v>
      </c>
      <c r="AQ41" s="12">
        <v>0</v>
      </c>
      <c r="AR41" s="12">
        <v>0</v>
      </c>
      <c r="AS41" s="13">
        <f t="shared" si="3"/>
        <v>31678.13</v>
      </c>
    </row>
    <row r="42" spans="1:45">
      <c r="A42" s="11" t="s">
        <v>103</v>
      </c>
      <c r="B42" s="12" t="s">
        <v>104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21.7159</v>
      </c>
      <c r="Z42" s="12">
        <v>9413.86</v>
      </c>
      <c r="AA42" s="12">
        <v>274.85</v>
      </c>
      <c r="AB42" s="12">
        <v>119145.31</v>
      </c>
      <c r="AC42" s="12">
        <v>8.18</v>
      </c>
      <c r="AD42" s="12">
        <v>3546.09</v>
      </c>
      <c r="AE42" s="12">
        <v>0</v>
      </c>
      <c r="AF42" s="12">
        <v>0</v>
      </c>
      <c r="AG42" s="12">
        <v>0</v>
      </c>
      <c r="AH42" s="12">
        <v>0</v>
      </c>
      <c r="AI42" s="12">
        <v>0</v>
      </c>
      <c r="AJ42" s="12">
        <v>0</v>
      </c>
      <c r="AK42" s="12">
        <v>0</v>
      </c>
      <c r="AL42" s="12">
        <v>0</v>
      </c>
      <c r="AM42" s="12">
        <v>0</v>
      </c>
      <c r="AN42" s="12">
        <v>0</v>
      </c>
      <c r="AO42" s="12">
        <v>0</v>
      </c>
      <c r="AP42" s="12">
        <v>0</v>
      </c>
      <c r="AQ42" s="12">
        <v>0</v>
      </c>
      <c r="AR42" s="12">
        <v>0</v>
      </c>
      <c r="AS42" s="13">
        <f t="shared" si="3"/>
        <v>132105.26</v>
      </c>
    </row>
    <row r="43" spans="1:45">
      <c r="A43" s="11" t="s">
        <v>105</v>
      </c>
      <c r="B43" s="12" t="s">
        <v>106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86.8904</v>
      </c>
      <c r="Z43" s="12">
        <v>37667</v>
      </c>
      <c r="AA43" s="12">
        <v>631.95</v>
      </c>
      <c r="AB43" s="12">
        <v>273952.06</v>
      </c>
      <c r="AC43" s="12">
        <v>6.68</v>
      </c>
      <c r="AD43" s="12">
        <v>2894.7</v>
      </c>
      <c r="AE43" s="12">
        <v>0</v>
      </c>
      <c r="AF43" s="12">
        <v>0</v>
      </c>
      <c r="AG43" s="12">
        <v>0</v>
      </c>
      <c r="AH43" s="12">
        <v>0</v>
      </c>
      <c r="AI43" s="12">
        <v>0</v>
      </c>
      <c r="AJ43" s="12">
        <v>0</v>
      </c>
      <c r="AK43" s="12">
        <v>0</v>
      </c>
      <c r="AL43" s="12">
        <v>0</v>
      </c>
      <c r="AM43" s="12">
        <v>0</v>
      </c>
      <c r="AN43" s="12">
        <v>0</v>
      </c>
      <c r="AO43" s="12">
        <v>0</v>
      </c>
      <c r="AP43" s="12">
        <v>0</v>
      </c>
      <c r="AQ43" s="12">
        <v>0</v>
      </c>
      <c r="AR43" s="12">
        <v>0</v>
      </c>
      <c r="AS43" s="13">
        <f t="shared" si="3"/>
        <v>314513.76</v>
      </c>
    </row>
    <row r="44" spans="1:45">
      <c r="A44" s="11" t="s">
        <v>107</v>
      </c>
      <c r="B44" s="12" t="s">
        <v>108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0.9022</v>
      </c>
      <c r="Z44" s="12">
        <v>419.5</v>
      </c>
      <c r="AA44" s="12">
        <v>0</v>
      </c>
      <c r="AB44" s="12">
        <v>0.93</v>
      </c>
      <c r="AC44" s="12">
        <v>1.23</v>
      </c>
      <c r="AD44" s="12">
        <v>573.45</v>
      </c>
      <c r="AE44" s="12">
        <v>0</v>
      </c>
      <c r="AF44" s="12">
        <v>0</v>
      </c>
      <c r="AG44" s="12">
        <v>0</v>
      </c>
      <c r="AH44" s="12">
        <v>0</v>
      </c>
      <c r="AI44" s="12">
        <v>0</v>
      </c>
      <c r="AJ44" s="12">
        <v>0</v>
      </c>
      <c r="AK44" s="12">
        <v>0</v>
      </c>
      <c r="AL44" s="12">
        <v>0</v>
      </c>
      <c r="AM44" s="12">
        <v>0</v>
      </c>
      <c r="AN44" s="12">
        <v>0</v>
      </c>
      <c r="AO44" s="12">
        <v>0</v>
      </c>
      <c r="AP44" s="12">
        <v>0</v>
      </c>
      <c r="AQ44" s="12">
        <v>0</v>
      </c>
      <c r="AR44" s="12">
        <v>0</v>
      </c>
      <c r="AS44" s="13">
        <f t="shared" si="3"/>
        <v>993.88</v>
      </c>
    </row>
    <row r="45" spans="1:45">
      <c r="A45" s="11" t="s">
        <v>109</v>
      </c>
      <c r="B45" s="12" t="s">
        <v>110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0.6484</v>
      </c>
      <c r="Z45" s="12">
        <v>301.52</v>
      </c>
      <c r="AA45" s="12">
        <v>0</v>
      </c>
      <c r="AB45" s="12">
        <v>0</v>
      </c>
      <c r="AC45" s="12">
        <v>1.88</v>
      </c>
      <c r="AD45" s="12">
        <v>876.32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12">
        <v>0</v>
      </c>
      <c r="AK45" s="12">
        <v>0</v>
      </c>
      <c r="AL45" s="12">
        <v>0</v>
      </c>
      <c r="AM45" s="12">
        <v>0</v>
      </c>
      <c r="AN45" s="12">
        <v>0</v>
      </c>
      <c r="AO45" s="12">
        <v>0</v>
      </c>
      <c r="AP45" s="12">
        <v>0</v>
      </c>
      <c r="AQ45" s="12">
        <v>0</v>
      </c>
      <c r="AR45" s="12">
        <v>0</v>
      </c>
      <c r="AS45" s="13">
        <f t="shared" si="3"/>
        <v>1177.84</v>
      </c>
    </row>
    <row r="46" spans="1:45">
      <c r="A46" s="11" t="s">
        <v>111</v>
      </c>
      <c r="B46" s="12" t="s">
        <v>112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1.2239</v>
      </c>
      <c r="Z46" s="12">
        <v>569.11</v>
      </c>
      <c r="AA46" s="12">
        <v>104.89</v>
      </c>
      <c r="AB46" s="12">
        <v>48772.45</v>
      </c>
      <c r="AC46" s="12">
        <v>2.86</v>
      </c>
      <c r="AD46" s="12">
        <v>1331.74</v>
      </c>
      <c r="AE46" s="12">
        <v>0</v>
      </c>
      <c r="AF46" s="12">
        <v>0</v>
      </c>
      <c r="AG46" s="12">
        <v>0</v>
      </c>
      <c r="AH46" s="12">
        <v>0</v>
      </c>
      <c r="AI46" s="12">
        <v>0</v>
      </c>
      <c r="AJ46" s="12">
        <v>0</v>
      </c>
      <c r="AK46" s="12">
        <v>0</v>
      </c>
      <c r="AL46" s="12">
        <v>0</v>
      </c>
      <c r="AM46" s="12">
        <v>0</v>
      </c>
      <c r="AN46" s="12">
        <v>0</v>
      </c>
      <c r="AO46" s="12">
        <v>0</v>
      </c>
      <c r="AP46" s="12">
        <v>0</v>
      </c>
      <c r="AQ46" s="12">
        <v>0</v>
      </c>
      <c r="AR46" s="12">
        <v>0</v>
      </c>
      <c r="AS46" s="13">
        <f t="shared" si="3"/>
        <v>50673.3</v>
      </c>
    </row>
    <row r="47" spans="1:45">
      <c r="A47" s="11" t="s">
        <v>113</v>
      </c>
      <c r="B47" s="12" t="s">
        <v>114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2.0409</v>
      </c>
      <c r="Z47" s="12">
        <v>949.01</v>
      </c>
      <c r="AA47" s="12">
        <v>87.28</v>
      </c>
      <c r="AB47" s="12">
        <v>40587.07</v>
      </c>
      <c r="AC47" s="12">
        <v>32.99</v>
      </c>
      <c r="AD47" s="12">
        <v>15341.13</v>
      </c>
      <c r="AE47" s="12">
        <v>0</v>
      </c>
      <c r="AF47" s="12">
        <v>0</v>
      </c>
      <c r="AG47" s="12">
        <v>0</v>
      </c>
      <c r="AH47" s="12">
        <v>0</v>
      </c>
      <c r="AI47" s="12">
        <v>0</v>
      </c>
      <c r="AJ47" s="12">
        <v>0</v>
      </c>
      <c r="AK47" s="12">
        <v>0</v>
      </c>
      <c r="AL47" s="12">
        <v>0</v>
      </c>
      <c r="AM47" s="12">
        <v>0</v>
      </c>
      <c r="AN47" s="12">
        <v>0</v>
      </c>
      <c r="AO47" s="12">
        <v>0</v>
      </c>
      <c r="AP47" s="12">
        <v>0</v>
      </c>
      <c r="AQ47" s="12">
        <v>0</v>
      </c>
      <c r="AR47" s="12">
        <v>0</v>
      </c>
      <c r="AS47" s="13">
        <f t="shared" si="3"/>
        <v>56877.21</v>
      </c>
    </row>
    <row r="48" s="2" customFormat="1" spans="1:45">
      <c r="A48" s="11" t="s">
        <v>115</v>
      </c>
      <c r="B48" s="12" t="s">
        <v>116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116.94</v>
      </c>
      <c r="X48" s="12">
        <v>50693.27</v>
      </c>
      <c r="Y48" s="12">
        <v>16.3025</v>
      </c>
      <c r="Z48" s="12">
        <v>7067.15</v>
      </c>
      <c r="AA48" s="12">
        <v>90.68</v>
      </c>
      <c r="AB48" s="12">
        <v>39307.61</v>
      </c>
      <c r="AC48" s="12">
        <v>42.91</v>
      </c>
      <c r="AD48" s="12">
        <v>18602.77</v>
      </c>
      <c r="AE48" s="12">
        <v>0</v>
      </c>
      <c r="AF48" s="12">
        <v>0</v>
      </c>
      <c r="AG48" s="12">
        <v>0</v>
      </c>
      <c r="AH48" s="12">
        <v>0</v>
      </c>
      <c r="AI48" s="12">
        <v>0</v>
      </c>
      <c r="AJ48" s="12">
        <v>0</v>
      </c>
      <c r="AK48" s="12">
        <v>0</v>
      </c>
      <c r="AL48" s="12">
        <v>0</v>
      </c>
      <c r="AM48" s="12">
        <v>0</v>
      </c>
      <c r="AN48" s="12">
        <v>0</v>
      </c>
      <c r="AO48" s="12">
        <v>0</v>
      </c>
      <c r="AP48" s="12">
        <v>0</v>
      </c>
      <c r="AQ48" s="12">
        <v>0</v>
      </c>
      <c r="AR48" s="12">
        <v>0</v>
      </c>
      <c r="AS48" s="13">
        <f t="shared" si="3"/>
        <v>115670.8</v>
      </c>
    </row>
    <row r="49" spans="1:45">
      <c r="A49" s="11" t="s">
        <v>117</v>
      </c>
      <c r="B49" s="12" t="s">
        <v>118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-10.74</v>
      </c>
      <c r="X49" s="12">
        <v>-4994.84</v>
      </c>
      <c r="Y49" s="12">
        <v>0</v>
      </c>
      <c r="Z49" s="12">
        <v>0</v>
      </c>
      <c r="AA49" s="12">
        <v>0</v>
      </c>
      <c r="AB49" s="12">
        <v>0</v>
      </c>
      <c r="AC49" s="12">
        <v>6.72</v>
      </c>
      <c r="AD49" s="12">
        <v>3124.71</v>
      </c>
      <c r="AE49" s="12">
        <v>0</v>
      </c>
      <c r="AF49" s="12">
        <v>0</v>
      </c>
      <c r="AG49" s="12">
        <v>0</v>
      </c>
      <c r="AH49" s="12">
        <v>0</v>
      </c>
      <c r="AI49" s="12">
        <v>0</v>
      </c>
      <c r="AJ49" s="12">
        <v>0</v>
      </c>
      <c r="AK49" s="12">
        <v>0</v>
      </c>
      <c r="AL49" s="12">
        <v>0</v>
      </c>
      <c r="AM49" s="12">
        <v>0</v>
      </c>
      <c r="AN49" s="12">
        <v>0</v>
      </c>
      <c r="AO49" s="12">
        <v>0</v>
      </c>
      <c r="AP49" s="12">
        <v>0</v>
      </c>
      <c r="AQ49" s="12">
        <v>0</v>
      </c>
      <c r="AR49" s="12">
        <v>0</v>
      </c>
      <c r="AS49" s="13">
        <f t="shared" si="3"/>
        <v>-1870.13</v>
      </c>
    </row>
    <row r="50" spans="1:45">
      <c r="A50" s="11" t="s">
        <v>119</v>
      </c>
      <c r="B50" s="12" t="s">
        <v>120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12">
        <v>0</v>
      </c>
      <c r="AB50" s="12">
        <v>0</v>
      </c>
      <c r="AC50" s="12">
        <v>3.77</v>
      </c>
      <c r="AD50" s="12">
        <v>1632.99</v>
      </c>
      <c r="AE50" s="12">
        <v>0</v>
      </c>
      <c r="AF50" s="12">
        <v>0</v>
      </c>
      <c r="AG50" s="12">
        <v>0</v>
      </c>
      <c r="AH50" s="12">
        <v>0</v>
      </c>
      <c r="AI50" s="12">
        <v>0</v>
      </c>
      <c r="AJ50" s="12">
        <v>0</v>
      </c>
      <c r="AK50" s="12">
        <v>0</v>
      </c>
      <c r="AL50" s="12">
        <v>0</v>
      </c>
      <c r="AM50" s="12">
        <v>0</v>
      </c>
      <c r="AN50" s="12">
        <v>0</v>
      </c>
      <c r="AO50" s="12">
        <v>0</v>
      </c>
      <c r="AP50" s="12">
        <v>0</v>
      </c>
      <c r="AQ50" s="12">
        <v>0</v>
      </c>
      <c r="AR50" s="12">
        <v>0</v>
      </c>
      <c r="AS50" s="13">
        <f t="shared" si="3"/>
        <v>1632.99</v>
      </c>
    </row>
    <row r="51" spans="1:45">
      <c r="A51" s="11" t="s">
        <v>121</v>
      </c>
      <c r="B51" s="12" t="s">
        <v>122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98.02</v>
      </c>
      <c r="X51" s="12">
        <v>42493.4</v>
      </c>
      <c r="Y51" s="12">
        <v>44.5513</v>
      </c>
      <c r="Z51" s="12">
        <v>19312.98</v>
      </c>
      <c r="AA51" s="12">
        <v>128.48</v>
      </c>
      <c r="AB51" s="12">
        <v>55694.78</v>
      </c>
      <c r="AC51" s="12">
        <v>6.86</v>
      </c>
      <c r="AD51" s="12">
        <v>2971.83</v>
      </c>
      <c r="AE51" s="12">
        <v>0</v>
      </c>
      <c r="AF51" s="12">
        <v>0</v>
      </c>
      <c r="AG51" s="12">
        <v>0</v>
      </c>
      <c r="AH51" s="12">
        <v>0</v>
      </c>
      <c r="AI51" s="12">
        <v>0</v>
      </c>
      <c r="AJ51" s="12">
        <v>0</v>
      </c>
      <c r="AK51" s="12">
        <v>0</v>
      </c>
      <c r="AL51" s="12">
        <v>0</v>
      </c>
      <c r="AM51" s="12">
        <v>0</v>
      </c>
      <c r="AN51" s="12">
        <v>0</v>
      </c>
      <c r="AO51" s="12">
        <v>0</v>
      </c>
      <c r="AP51" s="12">
        <v>0</v>
      </c>
      <c r="AQ51" s="12">
        <v>0</v>
      </c>
      <c r="AR51" s="12">
        <v>0</v>
      </c>
      <c r="AS51" s="13">
        <f t="shared" si="3"/>
        <v>120472.99</v>
      </c>
    </row>
    <row r="52" spans="1:45">
      <c r="A52" s="11" t="s">
        <v>123</v>
      </c>
      <c r="B52" s="12" t="s">
        <v>124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0.9952</v>
      </c>
      <c r="Z52" s="12">
        <v>431.41</v>
      </c>
      <c r="AA52" s="12">
        <v>0.26</v>
      </c>
      <c r="AB52" s="12">
        <v>111.41</v>
      </c>
      <c r="AC52" s="12">
        <v>6.52</v>
      </c>
      <c r="AD52" s="12">
        <v>2824.52</v>
      </c>
      <c r="AE52" s="12">
        <v>0</v>
      </c>
      <c r="AF52" s="12">
        <v>0</v>
      </c>
      <c r="AG52" s="12">
        <v>0</v>
      </c>
      <c r="AH52" s="12">
        <v>0</v>
      </c>
      <c r="AI52" s="12">
        <v>0</v>
      </c>
      <c r="AJ52" s="12">
        <v>0</v>
      </c>
      <c r="AK52" s="12">
        <v>0</v>
      </c>
      <c r="AL52" s="12">
        <v>0</v>
      </c>
      <c r="AM52" s="12">
        <v>0</v>
      </c>
      <c r="AN52" s="12">
        <v>0</v>
      </c>
      <c r="AO52" s="12">
        <v>0</v>
      </c>
      <c r="AP52" s="12">
        <v>0</v>
      </c>
      <c r="AQ52" s="12">
        <v>0</v>
      </c>
      <c r="AR52" s="12">
        <v>0</v>
      </c>
      <c r="AS52" s="13">
        <f t="shared" si="3"/>
        <v>3367.34</v>
      </c>
    </row>
    <row r="53" spans="1:45">
      <c r="A53" s="11" t="s">
        <v>125</v>
      </c>
      <c r="B53" s="12" t="s">
        <v>126</v>
      </c>
      <c r="C53" s="12">
        <v>0</v>
      </c>
      <c r="D53" s="12">
        <v>0</v>
      </c>
      <c r="E53" s="12">
        <v>0</v>
      </c>
      <c r="F53" s="12">
        <v>0</v>
      </c>
      <c r="G53" s="12">
        <v>8.86</v>
      </c>
      <c r="H53" s="12">
        <v>3839.77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2.8486</v>
      </c>
      <c r="Z53" s="12">
        <v>1234.87</v>
      </c>
      <c r="AA53" s="12">
        <v>192.82</v>
      </c>
      <c r="AB53" s="12">
        <v>83588.34</v>
      </c>
      <c r="AC53" s="12">
        <v>0.89</v>
      </c>
      <c r="AD53" s="12">
        <v>383.98</v>
      </c>
      <c r="AE53" s="12">
        <v>0</v>
      </c>
      <c r="AF53" s="12">
        <v>0</v>
      </c>
      <c r="AG53" s="12">
        <v>0</v>
      </c>
      <c r="AH53" s="12">
        <v>0</v>
      </c>
      <c r="AI53" s="12">
        <v>0</v>
      </c>
      <c r="AJ53" s="12">
        <v>0</v>
      </c>
      <c r="AK53" s="12">
        <v>0</v>
      </c>
      <c r="AL53" s="12">
        <v>0</v>
      </c>
      <c r="AM53" s="12">
        <v>0</v>
      </c>
      <c r="AN53" s="12">
        <v>0</v>
      </c>
      <c r="AO53" s="12">
        <v>0</v>
      </c>
      <c r="AP53" s="12">
        <v>0</v>
      </c>
      <c r="AQ53" s="12">
        <v>0</v>
      </c>
      <c r="AR53" s="12">
        <v>0</v>
      </c>
      <c r="AS53" s="13">
        <f t="shared" si="3"/>
        <v>89046.96</v>
      </c>
    </row>
    <row r="54" spans="1:45">
      <c r="A54" s="11" t="s">
        <v>127</v>
      </c>
      <c r="B54" s="12" t="s">
        <v>128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2.53</v>
      </c>
      <c r="X54" s="12">
        <v>1096.02</v>
      </c>
      <c r="Y54" s="12">
        <v>3.1961</v>
      </c>
      <c r="Z54" s="12">
        <v>1385.49</v>
      </c>
      <c r="AA54" s="12">
        <v>104.88</v>
      </c>
      <c r="AB54" s="12">
        <v>45465.05</v>
      </c>
      <c r="AC54" s="12">
        <v>39.3</v>
      </c>
      <c r="AD54" s="12">
        <v>17038.44</v>
      </c>
      <c r="AE54" s="12">
        <v>0</v>
      </c>
      <c r="AF54" s="12">
        <v>0</v>
      </c>
      <c r="AG54" s="12">
        <v>0</v>
      </c>
      <c r="AH54" s="12">
        <v>0</v>
      </c>
      <c r="AI54" s="12">
        <v>0</v>
      </c>
      <c r="AJ54" s="12">
        <v>0</v>
      </c>
      <c r="AK54" s="12">
        <v>0</v>
      </c>
      <c r="AL54" s="12">
        <v>0</v>
      </c>
      <c r="AM54" s="12">
        <v>0</v>
      </c>
      <c r="AN54" s="12">
        <v>0</v>
      </c>
      <c r="AO54" s="12">
        <v>0</v>
      </c>
      <c r="AP54" s="12">
        <v>0</v>
      </c>
      <c r="AQ54" s="12">
        <v>0</v>
      </c>
      <c r="AR54" s="12">
        <v>0</v>
      </c>
      <c r="AS54" s="13">
        <f t="shared" si="3"/>
        <v>64985</v>
      </c>
    </row>
    <row r="55" spans="1:45">
      <c r="A55" s="11" t="s">
        <v>129</v>
      </c>
      <c r="B55" s="12" t="s">
        <v>130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2.0246</v>
      </c>
      <c r="Z55" s="12">
        <v>877.66</v>
      </c>
      <c r="AA55" s="12">
        <v>0.64</v>
      </c>
      <c r="AB55" s="12">
        <v>277.87</v>
      </c>
      <c r="AC55" s="12">
        <v>4.17</v>
      </c>
      <c r="AD55" s="12">
        <v>1808.76</v>
      </c>
      <c r="AE55" s="12">
        <v>0</v>
      </c>
      <c r="AF55" s="12">
        <v>0</v>
      </c>
      <c r="AG55" s="12">
        <v>0</v>
      </c>
      <c r="AH55" s="12">
        <v>0</v>
      </c>
      <c r="AI55" s="12">
        <v>0</v>
      </c>
      <c r="AJ55" s="12">
        <v>0</v>
      </c>
      <c r="AK55" s="12">
        <v>0</v>
      </c>
      <c r="AL55" s="12">
        <v>0</v>
      </c>
      <c r="AM55" s="12">
        <v>0</v>
      </c>
      <c r="AN55" s="12">
        <v>0</v>
      </c>
      <c r="AO55" s="12">
        <v>0</v>
      </c>
      <c r="AP55" s="12">
        <v>0</v>
      </c>
      <c r="AQ55" s="12">
        <v>0</v>
      </c>
      <c r="AR55" s="12">
        <v>0</v>
      </c>
      <c r="AS55" s="13">
        <f t="shared" si="3"/>
        <v>2964.29</v>
      </c>
    </row>
    <row r="56" spans="1:45">
      <c r="A56" s="11" t="s">
        <v>131</v>
      </c>
      <c r="B56" s="12" t="s">
        <v>132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6.4639</v>
      </c>
      <c r="Z56" s="12">
        <v>2802.11</v>
      </c>
      <c r="AA56" s="12">
        <v>1022.01</v>
      </c>
      <c r="AB56" s="12">
        <v>443041.38</v>
      </c>
      <c r="AC56" s="12">
        <v>3.77</v>
      </c>
      <c r="AD56" s="12">
        <v>1632.47</v>
      </c>
      <c r="AE56" s="12">
        <v>0</v>
      </c>
      <c r="AF56" s="12">
        <v>0</v>
      </c>
      <c r="AG56" s="12">
        <v>0</v>
      </c>
      <c r="AH56" s="12">
        <v>0</v>
      </c>
      <c r="AI56" s="12">
        <v>0</v>
      </c>
      <c r="AJ56" s="12">
        <v>0</v>
      </c>
      <c r="AK56" s="12">
        <v>0</v>
      </c>
      <c r="AL56" s="12">
        <v>0</v>
      </c>
      <c r="AM56" s="12">
        <v>0</v>
      </c>
      <c r="AN56" s="12">
        <v>0</v>
      </c>
      <c r="AO56" s="12">
        <v>0</v>
      </c>
      <c r="AP56" s="12">
        <v>0</v>
      </c>
      <c r="AQ56" s="12">
        <v>0</v>
      </c>
      <c r="AR56" s="12">
        <v>0</v>
      </c>
      <c r="AS56" s="13">
        <f t="shared" si="3"/>
        <v>447475.96</v>
      </c>
    </row>
    <row r="57" spans="1:45">
      <c r="A57" s="11" t="s">
        <v>133</v>
      </c>
      <c r="B57" s="12" t="s">
        <v>134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52.15</v>
      </c>
      <c r="X57" s="12">
        <v>22606.29</v>
      </c>
      <c r="Y57" s="12">
        <v>11.6093</v>
      </c>
      <c r="Z57" s="12">
        <v>5032.65</v>
      </c>
      <c r="AA57" s="12">
        <v>79.25</v>
      </c>
      <c r="AB57" s="12">
        <v>34353.14</v>
      </c>
      <c r="AC57" s="12">
        <v>6.22</v>
      </c>
      <c r="AD57" s="12">
        <v>2694.78</v>
      </c>
      <c r="AE57" s="12">
        <v>0</v>
      </c>
      <c r="AF57" s="12">
        <v>0</v>
      </c>
      <c r="AG57" s="12">
        <v>0</v>
      </c>
      <c r="AH57" s="12">
        <v>0</v>
      </c>
      <c r="AI57" s="12">
        <v>0</v>
      </c>
      <c r="AJ57" s="12">
        <v>0</v>
      </c>
      <c r="AK57" s="12">
        <v>0</v>
      </c>
      <c r="AL57" s="12">
        <v>0</v>
      </c>
      <c r="AM57" s="12">
        <v>0</v>
      </c>
      <c r="AN57" s="12">
        <v>0</v>
      </c>
      <c r="AO57" s="12">
        <v>0</v>
      </c>
      <c r="AP57" s="12">
        <v>0</v>
      </c>
      <c r="AQ57" s="12">
        <v>0</v>
      </c>
      <c r="AR57" s="12">
        <v>0</v>
      </c>
      <c r="AS57" s="13">
        <f t="shared" si="3"/>
        <v>64686.86</v>
      </c>
    </row>
    <row r="58" spans="1:45">
      <c r="A58" s="11" t="s">
        <v>135</v>
      </c>
      <c r="B58" s="12" t="s">
        <v>136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1.0089</v>
      </c>
      <c r="Z58" s="12">
        <v>469.16</v>
      </c>
      <c r="AA58" s="12">
        <v>63.95</v>
      </c>
      <c r="AB58" s="12">
        <v>29736.28</v>
      </c>
      <c r="AC58" s="12">
        <v>1.48</v>
      </c>
      <c r="AD58" s="12">
        <v>688.44</v>
      </c>
      <c r="AE58" s="12">
        <v>0</v>
      </c>
      <c r="AF58" s="12">
        <v>0</v>
      </c>
      <c r="AG58" s="12">
        <v>0</v>
      </c>
      <c r="AH58" s="12">
        <v>0</v>
      </c>
      <c r="AI58" s="12">
        <v>0</v>
      </c>
      <c r="AJ58" s="12">
        <v>0</v>
      </c>
      <c r="AK58" s="12">
        <v>0</v>
      </c>
      <c r="AL58" s="12">
        <v>0</v>
      </c>
      <c r="AM58" s="12">
        <v>0</v>
      </c>
      <c r="AN58" s="12">
        <v>0</v>
      </c>
      <c r="AO58" s="12">
        <v>0</v>
      </c>
      <c r="AP58" s="12">
        <v>0</v>
      </c>
      <c r="AQ58" s="12">
        <v>0</v>
      </c>
      <c r="AR58" s="12">
        <v>0</v>
      </c>
      <c r="AS58" s="13">
        <f t="shared" si="3"/>
        <v>30893.88</v>
      </c>
    </row>
    <row r="59" spans="1:45">
      <c r="A59" s="11" t="s">
        <v>137</v>
      </c>
      <c r="B59" s="12" t="s">
        <v>138</v>
      </c>
      <c r="C59" s="12">
        <v>0</v>
      </c>
      <c r="D59" s="12">
        <v>0</v>
      </c>
      <c r="E59" s="12">
        <v>0</v>
      </c>
      <c r="F59" s="12">
        <v>0</v>
      </c>
      <c r="G59" s="12">
        <v>3.96</v>
      </c>
      <c r="H59" s="12">
        <v>1642.51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9.89</v>
      </c>
      <c r="X59" s="12">
        <v>4106.28</v>
      </c>
      <c r="Y59" s="12">
        <v>14.8313</v>
      </c>
      <c r="Z59" s="12">
        <v>6159.42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12">
        <v>0</v>
      </c>
      <c r="AH59" s="12">
        <v>0</v>
      </c>
      <c r="AI59" s="12">
        <v>0</v>
      </c>
      <c r="AJ59" s="12">
        <v>0</v>
      </c>
      <c r="AK59" s="12">
        <v>0</v>
      </c>
      <c r="AL59" s="12">
        <v>0</v>
      </c>
      <c r="AM59" s="12">
        <v>0</v>
      </c>
      <c r="AN59" s="12">
        <v>0</v>
      </c>
      <c r="AO59" s="12">
        <v>18.67</v>
      </c>
      <c r="AP59" s="12">
        <v>7753.65</v>
      </c>
      <c r="AQ59" s="12">
        <v>0</v>
      </c>
      <c r="AR59" s="12">
        <v>0</v>
      </c>
      <c r="AS59" s="13">
        <f t="shared" si="3"/>
        <v>19661.86</v>
      </c>
    </row>
    <row r="60" spans="1:45">
      <c r="A60" s="11" t="s">
        <v>139</v>
      </c>
      <c r="B60" s="12" t="s">
        <v>140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3.6</v>
      </c>
      <c r="X60" s="12">
        <v>1495.62</v>
      </c>
      <c r="Y60" s="12">
        <v>5.402</v>
      </c>
      <c r="Z60" s="12">
        <v>2243.43</v>
      </c>
      <c r="AA60" s="12">
        <v>0</v>
      </c>
      <c r="AB60" s="12">
        <v>0</v>
      </c>
      <c r="AC60" s="12">
        <v>0</v>
      </c>
      <c r="AD60" s="12">
        <v>0</v>
      </c>
      <c r="AE60" s="12">
        <v>0</v>
      </c>
      <c r="AF60" s="12">
        <v>0</v>
      </c>
      <c r="AG60" s="12">
        <v>0</v>
      </c>
      <c r="AH60" s="12">
        <v>0</v>
      </c>
      <c r="AI60" s="12">
        <v>0</v>
      </c>
      <c r="AJ60" s="12">
        <v>0</v>
      </c>
      <c r="AK60" s="12">
        <v>0</v>
      </c>
      <c r="AL60" s="12">
        <v>0</v>
      </c>
      <c r="AM60" s="12">
        <v>0</v>
      </c>
      <c r="AN60" s="12">
        <v>0</v>
      </c>
      <c r="AO60" s="12">
        <v>12.21</v>
      </c>
      <c r="AP60" s="12">
        <v>5070.81</v>
      </c>
      <c r="AQ60" s="12">
        <v>0</v>
      </c>
      <c r="AR60" s="12">
        <v>0</v>
      </c>
      <c r="AS60" s="13">
        <f t="shared" si="3"/>
        <v>8809.86</v>
      </c>
    </row>
    <row r="61" spans="1:45">
      <c r="A61" s="11" t="s">
        <v>141</v>
      </c>
      <c r="B61" s="12" t="s">
        <v>142</v>
      </c>
      <c r="C61" s="12">
        <v>0</v>
      </c>
      <c r="D61" s="12">
        <v>0</v>
      </c>
      <c r="E61" s="12">
        <v>0</v>
      </c>
      <c r="F61" s="12">
        <v>0</v>
      </c>
      <c r="G61" s="12">
        <v>0.94</v>
      </c>
      <c r="H61" s="12">
        <v>390.88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2.35</v>
      </c>
      <c r="X61" s="12">
        <v>977.2</v>
      </c>
      <c r="Y61" s="12">
        <v>26.8928</v>
      </c>
      <c r="Z61" s="12">
        <v>11168.56</v>
      </c>
      <c r="AA61" s="12">
        <v>0</v>
      </c>
      <c r="AB61" s="12">
        <v>0</v>
      </c>
      <c r="AC61" s="12">
        <v>0</v>
      </c>
      <c r="AD61" s="12">
        <v>0</v>
      </c>
      <c r="AE61" s="12">
        <v>0</v>
      </c>
      <c r="AF61" s="12">
        <v>0</v>
      </c>
      <c r="AG61" s="12">
        <v>0</v>
      </c>
      <c r="AH61" s="12">
        <v>0</v>
      </c>
      <c r="AI61" s="12">
        <v>0</v>
      </c>
      <c r="AJ61" s="12">
        <v>0</v>
      </c>
      <c r="AK61" s="12">
        <v>0</v>
      </c>
      <c r="AL61" s="12">
        <v>0</v>
      </c>
      <c r="AM61" s="12">
        <v>0</v>
      </c>
      <c r="AN61" s="12">
        <v>0</v>
      </c>
      <c r="AO61" s="12">
        <v>11.25</v>
      </c>
      <c r="AP61" s="12">
        <v>4672.13</v>
      </c>
      <c r="AQ61" s="12">
        <v>0</v>
      </c>
      <c r="AR61" s="12">
        <v>0</v>
      </c>
      <c r="AS61" s="13">
        <f t="shared" ref="AS61:AS91" si="4">H61+X61+Z61+AB61+AD61+AF61+AH61+AP61+N61+F61+D61+J61+L61+P61+R61+T61+V61+AJ61+AL61+AN61+AR61</f>
        <v>17208.77</v>
      </c>
    </row>
    <row r="62" spans="1:45">
      <c r="A62" s="11" t="s">
        <v>143</v>
      </c>
      <c r="B62" s="12" t="s">
        <v>144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7.4</v>
      </c>
      <c r="X62" s="12">
        <v>3072.85</v>
      </c>
      <c r="Y62" s="12">
        <v>11.0986</v>
      </c>
      <c r="Z62" s="12">
        <v>4609.25</v>
      </c>
      <c r="AA62" s="12">
        <v>0</v>
      </c>
      <c r="AB62" s="12">
        <v>0</v>
      </c>
      <c r="AC62" s="12">
        <v>0</v>
      </c>
      <c r="AD62" s="12">
        <v>0</v>
      </c>
      <c r="AE62" s="12">
        <v>0</v>
      </c>
      <c r="AF62" s="12">
        <v>0</v>
      </c>
      <c r="AG62" s="12">
        <v>0</v>
      </c>
      <c r="AH62" s="12">
        <v>0</v>
      </c>
      <c r="AI62" s="12">
        <v>0</v>
      </c>
      <c r="AJ62" s="12">
        <v>0</v>
      </c>
      <c r="AK62" s="12">
        <v>0</v>
      </c>
      <c r="AL62" s="12">
        <v>0</v>
      </c>
      <c r="AM62" s="12">
        <v>0</v>
      </c>
      <c r="AN62" s="12">
        <v>0</v>
      </c>
      <c r="AO62" s="12">
        <v>66.62</v>
      </c>
      <c r="AP62" s="12">
        <v>27667.29</v>
      </c>
      <c r="AQ62" s="12">
        <v>0</v>
      </c>
      <c r="AR62" s="12">
        <v>0</v>
      </c>
      <c r="AS62" s="13">
        <f t="shared" si="4"/>
        <v>35349.39</v>
      </c>
    </row>
    <row r="63" s="2" customFormat="1" spans="1:45">
      <c r="A63" s="11" t="s">
        <v>145</v>
      </c>
      <c r="B63" s="12" t="s">
        <v>146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24.63</v>
      </c>
      <c r="X63" s="12">
        <v>10228.88</v>
      </c>
      <c r="Y63" s="12">
        <v>36.9451</v>
      </c>
      <c r="Z63" s="12">
        <v>15343.32</v>
      </c>
      <c r="AA63" s="12">
        <v>0</v>
      </c>
      <c r="AB63" s="12">
        <v>0</v>
      </c>
      <c r="AC63" s="12">
        <v>6.9</v>
      </c>
      <c r="AD63" s="12">
        <v>2864.09</v>
      </c>
      <c r="AE63" s="12">
        <v>0</v>
      </c>
      <c r="AF63" s="12">
        <v>0</v>
      </c>
      <c r="AG63" s="12">
        <v>0</v>
      </c>
      <c r="AH63" s="12">
        <v>0</v>
      </c>
      <c r="AI63" s="12">
        <v>0</v>
      </c>
      <c r="AJ63" s="12">
        <v>0</v>
      </c>
      <c r="AK63" s="12">
        <v>0</v>
      </c>
      <c r="AL63" s="12">
        <v>0</v>
      </c>
      <c r="AM63" s="12">
        <v>0</v>
      </c>
      <c r="AN63" s="12">
        <v>0</v>
      </c>
      <c r="AO63" s="12">
        <v>22.31</v>
      </c>
      <c r="AP63" s="12">
        <v>9265.34</v>
      </c>
      <c r="AQ63" s="12">
        <v>0</v>
      </c>
      <c r="AR63" s="12">
        <v>0</v>
      </c>
      <c r="AS63" s="13">
        <f t="shared" si="4"/>
        <v>37701.63</v>
      </c>
    </row>
    <row r="64" spans="1:45">
      <c r="A64" s="11" t="s">
        <v>147</v>
      </c>
      <c r="B64" s="12" t="s">
        <v>148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>
        <v>0</v>
      </c>
      <c r="W64" s="12">
        <v>7.73</v>
      </c>
      <c r="X64" s="12">
        <v>3208.86</v>
      </c>
      <c r="Y64" s="12">
        <v>11.5898</v>
      </c>
      <c r="Z64" s="12">
        <v>4813.25</v>
      </c>
      <c r="AA64" s="12">
        <v>0</v>
      </c>
      <c r="AB64" s="12">
        <v>0</v>
      </c>
      <c r="AC64" s="12">
        <v>0</v>
      </c>
      <c r="AD64" s="12">
        <v>0</v>
      </c>
      <c r="AE64" s="12">
        <v>0</v>
      </c>
      <c r="AF64" s="12">
        <v>0</v>
      </c>
      <c r="AG64" s="12">
        <v>0</v>
      </c>
      <c r="AH64" s="12">
        <v>0</v>
      </c>
      <c r="AI64" s="12">
        <v>0</v>
      </c>
      <c r="AJ64" s="12">
        <v>0</v>
      </c>
      <c r="AK64" s="12">
        <v>0</v>
      </c>
      <c r="AL64" s="12">
        <v>0</v>
      </c>
      <c r="AM64" s="12">
        <v>0</v>
      </c>
      <c r="AN64" s="12">
        <v>0</v>
      </c>
      <c r="AO64" s="12">
        <v>9.32</v>
      </c>
      <c r="AP64" s="12">
        <v>3870.6</v>
      </c>
      <c r="AQ64" s="12">
        <v>0</v>
      </c>
      <c r="AR64" s="12">
        <v>0</v>
      </c>
      <c r="AS64" s="13">
        <f t="shared" si="4"/>
        <v>11892.71</v>
      </c>
    </row>
    <row r="65" spans="1:45">
      <c r="A65" s="11" t="s">
        <v>149</v>
      </c>
      <c r="B65" s="12" t="s">
        <v>150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4.37</v>
      </c>
      <c r="X65" s="12">
        <v>1814.9</v>
      </c>
      <c r="Y65" s="12">
        <v>6.5552</v>
      </c>
      <c r="Z65" s="12">
        <v>2722.35</v>
      </c>
      <c r="AA65" s="12">
        <v>0</v>
      </c>
      <c r="AB65" s="12">
        <v>0</v>
      </c>
      <c r="AC65" s="12">
        <v>0</v>
      </c>
      <c r="AD65" s="12">
        <v>0</v>
      </c>
      <c r="AE65" s="12">
        <v>0</v>
      </c>
      <c r="AF65" s="12">
        <v>0</v>
      </c>
      <c r="AG65" s="12">
        <v>0</v>
      </c>
      <c r="AH65" s="12">
        <v>0</v>
      </c>
      <c r="AI65" s="12">
        <v>0</v>
      </c>
      <c r="AJ65" s="12">
        <v>0</v>
      </c>
      <c r="AK65" s="12">
        <v>0</v>
      </c>
      <c r="AL65" s="12">
        <v>0</v>
      </c>
      <c r="AM65" s="12">
        <v>0</v>
      </c>
      <c r="AN65" s="12">
        <v>0</v>
      </c>
      <c r="AO65" s="12">
        <v>14.65</v>
      </c>
      <c r="AP65" s="12">
        <v>6084.15</v>
      </c>
      <c r="AQ65" s="12">
        <v>0</v>
      </c>
      <c r="AR65" s="12">
        <v>0</v>
      </c>
      <c r="AS65" s="13">
        <f t="shared" si="4"/>
        <v>10621.4</v>
      </c>
    </row>
    <row r="66" spans="1:45">
      <c r="A66" s="11" t="s">
        <v>151</v>
      </c>
      <c r="B66" s="12" t="s">
        <v>152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2.47</v>
      </c>
      <c r="X66" s="12">
        <v>1026.58</v>
      </c>
      <c r="Y66" s="12">
        <v>3.7078</v>
      </c>
      <c r="Z66" s="12">
        <v>1539.84</v>
      </c>
      <c r="AA66" s="12">
        <v>0</v>
      </c>
      <c r="AB66" s="12">
        <v>0</v>
      </c>
      <c r="AC66" s="12">
        <v>0</v>
      </c>
      <c r="AD66" s="12">
        <v>0</v>
      </c>
      <c r="AE66" s="12">
        <v>0</v>
      </c>
      <c r="AF66" s="12">
        <v>0</v>
      </c>
      <c r="AG66" s="12">
        <v>0</v>
      </c>
      <c r="AH66" s="12">
        <v>0</v>
      </c>
      <c r="AI66" s="12">
        <v>0</v>
      </c>
      <c r="AJ66" s="12">
        <v>0</v>
      </c>
      <c r="AK66" s="12">
        <v>0</v>
      </c>
      <c r="AL66" s="12">
        <v>0</v>
      </c>
      <c r="AM66" s="12">
        <v>0</v>
      </c>
      <c r="AN66" s="12">
        <v>0</v>
      </c>
      <c r="AO66" s="12">
        <v>2.77</v>
      </c>
      <c r="AP66" s="12">
        <v>1150.38</v>
      </c>
      <c r="AQ66" s="12">
        <v>0</v>
      </c>
      <c r="AR66" s="12">
        <v>0</v>
      </c>
      <c r="AS66" s="13">
        <f t="shared" si="4"/>
        <v>3716.8</v>
      </c>
    </row>
    <row r="67" spans="1:45">
      <c r="A67" s="11" t="s">
        <v>153</v>
      </c>
      <c r="B67" s="12" t="s">
        <v>154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2.94</v>
      </c>
      <c r="X67" s="12">
        <v>1222.6</v>
      </c>
      <c r="Y67" s="12">
        <v>4.4158</v>
      </c>
      <c r="Z67" s="12">
        <v>1833.87</v>
      </c>
      <c r="AA67" s="12">
        <v>0</v>
      </c>
      <c r="AB67" s="12">
        <v>0</v>
      </c>
      <c r="AC67" s="12">
        <v>0</v>
      </c>
      <c r="AD67" s="12">
        <v>0</v>
      </c>
      <c r="AE67" s="12">
        <v>0</v>
      </c>
      <c r="AF67" s="12">
        <v>0</v>
      </c>
      <c r="AG67" s="12">
        <v>426.31</v>
      </c>
      <c r="AH67" s="12">
        <v>177046.38</v>
      </c>
      <c r="AI67" s="12">
        <v>0</v>
      </c>
      <c r="AJ67" s="12">
        <v>0</v>
      </c>
      <c r="AK67" s="12">
        <v>0</v>
      </c>
      <c r="AL67" s="12">
        <v>0</v>
      </c>
      <c r="AM67" s="12">
        <v>0</v>
      </c>
      <c r="AN67" s="12">
        <v>0</v>
      </c>
      <c r="AO67" s="12">
        <v>3.87</v>
      </c>
      <c r="AP67" s="12">
        <v>1607.21</v>
      </c>
      <c r="AQ67" s="12">
        <v>0</v>
      </c>
      <c r="AR67" s="12">
        <v>0</v>
      </c>
      <c r="AS67" s="13">
        <f t="shared" si="4"/>
        <v>181710.06</v>
      </c>
    </row>
    <row r="68" spans="1:45">
      <c r="A68" s="11" t="s">
        <v>155</v>
      </c>
      <c r="B68" s="12" t="s">
        <v>156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2.04</v>
      </c>
      <c r="X68" s="12">
        <v>846.01</v>
      </c>
      <c r="Y68" s="12">
        <v>3.0556</v>
      </c>
      <c r="Z68" s="12">
        <v>1269.01</v>
      </c>
      <c r="AA68" s="12">
        <v>0</v>
      </c>
      <c r="AB68" s="12">
        <v>0</v>
      </c>
      <c r="AC68" s="12">
        <v>0</v>
      </c>
      <c r="AD68" s="12">
        <v>0</v>
      </c>
      <c r="AE68" s="12">
        <v>0</v>
      </c>
      <c r="AF68" s="12">
        <v>0</v>
      </c>
      <c r="AG68" s="12">
        <v>0</v>
      </c>
      <c r="AH68" s="12">
        <v>0</v>
      </c>
      <c r="AI68" s="12">
        <v>0</v>
      </c>
      <c r="AJ68" s="12">
        <v>0</v>
      </c>
      <c r="AK68" s="12">
        <v>0</v>
      </c>
      <c r="AL68" s="12">
        <v>0</v>
      </c>
      <c r="AM68" s="12">
        <v>0</v>
      </c>
      <c r="AN68" s="12">
        <v>0</v>
      </c>
      <c r="AO68" s="12">
        <v>6.89</v>
      </c>
      <c r="AP68" s="12">
        <v>2861.42</v>
      </c>
      <c r="AQ68" s="12">
        <v>0</v>
      </c>
      <c r="AR68" s="12">
        <v>0</v>
      </c>
      <c r="AS68" s="13">
        <f t="shared" si="4"/>
        <v>4976.44</v>
      </c>
    </row>
    <row r="69" spans="1:45">
      <c r="A69" s="11" t="s">
        <v>157</v>
      </c>
      <c r="B69" s="12" t="s">
        <v>158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12.18</v>
      </c>
      <c r="X69" s="12">
        <v>5058.23</v>
      </c>
      <c r="Y69" s="12">
        <v>18.2695</v>
      </c>
      <c r="Z69" s="12">
        <v>7587.31</v>
      </c>
      <c r="AA69" s="12">
        <v>0</v>
      </c>
      <c r="AB69" s="12">
        <v>0</v>
      </c>
      <c r="AC69" s="12">
        <v>3.51</v>
      </c>
      <c r="AD69" s="12">
        <v>1456.76</v>
      </c>
      <c r="AE69" s="12">
        <v>0</v>
      </c>
      <c r="AF69" s="12">
        <v>0</v>
      </c>
      <c r="AG69" s="12">
        <v>0</v>
      </c>
      <c r="AH69" s="12">
        <v>0</v>
      </c>
      <c r="AI69" s="12">
        <v>0</v>
      </c>
      <c r="AJ69" s="12">
        <v>0</v>
      </c>
      <c r="AK69" s="12">
        <v>0</v>
      </c>
      <c r="AL69" s="12">
        <v>0</v>
      </c>
      <c r="AM69" s="12">
        <v>0</v>
      </c>
      <c r="AN69" s="12">
        <v>0</v>
      </c>
      <c r="AO69" s="12">
        <v>49.61</v>
      </c>
      <c r="AP69" s="12">
        <v>20603.03</v>
      </c>
      <c r="AQ69" s="12">
        <v>0</v>
      </c>
      <c r="AR69" s="12">
        <v>0</v>
      </c>
      <c r="AS69" s="13">
        <f t="shared" si="4"/>
        <v>34705.33</v>
      </c>
    </row>
    <row r="70" spans="1:45">
      <c r="A70" s="11" t="s">
        <v>159</v>
      </c>
      <c r="B70" s="12" t="s">
        <v>160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4.59</v>
      </c>
      <c r="X70" s="12">
        <v>1908.14</v>
      </c>
      <c r="Y70" s="12">
        <v>6.8919</v>
      </c>
      <c r="Z70" s="12">
        <v>2862.2</v>
      </c>
      <c r="AA70" s="12">
        <v>0</v>
      </c>
      <c r="AB70" s="12">
        <v>0</v>
      </c>
      <c r="AC70" s="12">
        <v>0</v>
      </c>
      <c r="AD70" s="12">
        <v>0</v>
      </c>
      <c r="AE70" s="12">
        <v>0</v>
      </c>
      <c r="AF70" s="12">
        <v>0</v>
      </c>
      <c r="AG70" s="12">
        <v>0</v>
      </c>
      <c r="AH70" s="12">
        <v>0</v>
      </c>
      <c r="AI70" s="12">
        <v>0</v>
      </c>
      <c r="AJ70" s="12">
        <v>0</v>
      </c>
      <c r="AK70" s="12">
        <v>0</v>
      </c>
      <c r="AL70" s="12">
        <v>0</v>
      </c>
      <c r="AM70" s="12">
        <v>0</v>
      </c>
      <c r="AN70" s="12">
        <v>0</v>
      </c>
      <c r="AO70" s="12">
        <v>14.79</v>
      </c>
      <c r="AP70" s="12">
        <v>6142.29</v>
      </c>
      <c r="AQ70" s="12">
        <v>0</v>
      </c>
      <c r="AR70" s="12">
        <v>0</v>
      </c>
      <c r="AS70" s="13">
        <f t="shared" si="4"/>
        <v>10912.63</v>
      </c>
    </row>
    <row r="71" spans="1:45">
      <c r="A71" s="11" t="s">
        <v>161</v>
      </c>
      <c r="B71" s="12" t="s">
        <v>162</v>
      </c>
      <c r="C71" s="12">
        <v>0</v>
      </c>
      <c r="D71" s="12">
        <v>0</v>
      </c>
      <c r="E71" s="12">
        <v>0</v>
      </c>
      <c r="F71" s="12">
        <v>0</v>
      </c>
      <c r="G71" s="12">
        <v>5.93</v>
      </c>
      <c r="H71" s="12">
        <v>2464.72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14.84</v>
      </c>
      <c r="X71" s="12">
        <v>6161.81</v>
      </c>
      <c r="Y71" s="12">
        <v>22.2554</v>
      </c>
      <c r="Z71" s="12">
        <v>9242.68</v>
      </c>
      <c r="AA71" s="12">
        <v>0</v>
      </c>
      <c r="AB71" s="12">
        <v>0</v>
      </c>
      <c r="AC71" s="12">
        <v>0</v>
      </c>
      <c r="AD71" s="12">
        <v>0</v>
      </c>
      <c r="AE71" s="12">
        <v>0</v>
      </c>
      <c r="AF71" s="12">
        <v>0</v>
      </c>
      <c r="AG71" s="12">
        <v>0</v>
      </c>
      <c r="AH71" s="12">
        <v>0</v>
      </c>
      <c r="AI71" s="12">
        <v>0</v>
      </c>
      <c r="AJ71" s="12">
        <v>0</v>
      </c>
      <c r="AK71" s="12">
        <v>0</v>
      </c>
      <c r="AL71" s="12">
        <v>0</v>
      </c>
      <c r="AM71" s="12">
        <v>0</v>
      </c>
      <c r="AN71" s="12">
        <v>0</v>
      </c>
      <c r="AO71" s="12">
        <v>25.93</v>
      </c>
      <c r="AP71" s="12">
        <v>10768.73</v>
      </c>
      <c r="AQ71" s="12">
        <v>0</v>
      </c>
      <c r="AR71" s="12">
        <v>0</v>
      </c>
      <c r="AS71" s="13">
        <f t="shared" si="4"/>
        <v>28637.94</v>
      </c>
    </row>
    <row r="72" spans="1:45">
      <c r="A72" s="11" t="s">
        <v>163</v>
      </c>
      <c r="B72" s="12" t="s">
        <v>164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6.05</v>
      </c>
      <c r="X72" s="12">
        <v>2510.74</v>
      </c>
      <c r="Y72" s="12">
        <v>9.0684</v>
      </c>
      <c r="Z72" s="12">
        <v>3766.11</v>
      </c>
      <c r="AA72" s="12">
        <v>0</v>
      </c>
      <c r="AB72" s="12">
        <v>0</v>
      </c>
      <c r="AC72" s="12">
        <v>12.09</v>
      </c>
      <c r="AD72" s="12">
        <v>5021.48</v>
      </c>
      <c r="AE72" s="12">
        <v>0</v>
      </c>
      <c r="AF72" s="12">
        <v>0</v>
      </c>
      <c r="AG72" s="12">
        <v>0</v>
      </c>
      <c r="AH72" s="12">
        <v>0</v>
      </c>
      <c r="AI72" s="12">
        <v>0</v>
      </c>
      <c r="AJ72" s="12">
        <v>0</v>
      </c>
      <c r="AK72" s="12">
        <v>0</v>
      </c>
      <c r="AL72" s="12">
        <v>0</v>
      </c>
      <c r="AM72" s="12">
        <v>0</v>
      </c>
      <c r="AN72" s="12">
        <v>0</v>
      </c>
      <c r="AO72" s="12">
        <v>19.7</v>
      </c>
      <c r="AP72" s="12">
        <v>8181.41</v>
      </c>
      <c r="AQ72" s="12">
        <v>0</v>
      </c>
      <c r="AR72" s="12">
        <v>0</v>
      </c>
      <c r="AS72" s="13">
        <f t="shared" si="4"/>
        <v>19479.74</v>
      </c>
    </row>
    <row r="73" spans="1:45">
      <c r="A73" s="11" t="s">
        <v>165</v>
      </c>
      <c r="B73" s="12" t="s">
        <v>166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1.18</v>
      </c>
      <c r="X73" s="12">
        <v>488.06</v>
      </c>
      <c r="Y73" s="12">
        <v>1.7627</v>
      </c>
      <c r="Z73" s="12">
        <v>732.07</v>
      </c>
      <c r="AA73" s="12">
        <v>0</v>
      </c>
      <c r="AB73" s="12">
        <v>0</v>
      </c>
      <c r="AC73" s="12">
        <v>4.7</v>
      </c>
      <c r="AD73" s="12">
        <v>1952.16</v>
      </c>
      <c r="AE73" s="12">
        <v>0</v>
      </c>
      <c r="AF73" s="12">
        <v>0</v>
      </c>
      <c r="AG73" s="12">
        <v>0</v>
      </c>
      <c r="AH73" s="12">
        <v>0</v>
      </c>
      <c r="AI73" s="12">
        <v>0</v>
      </c>
      <c r="AJ73" s="12">
        <v>0</v>
      </c>
      <c r="AK73" s="12">
        <v>0</v>
      </c>
      <c r="AL73" s="12">
        <v>0</v>
      </c>
      <c r="AM73" s="12">
        <v>0</v>
      </c>
      <c r="AN73" s="12">
        <v>0</v>
      </c>
      <c r="AO73" s="12">
        <v>1.98</v>
      </c>
      <c r="AP73" s="12">
        <v>822.29</v>
      </c>
      <c r="AQ73" s="12">
        <v>0</v>
      </c>
      <c r="AR73" s="12">
        <v>0</v>
      </c>
      <c r="AS73" s="13">
        <f t="shared" si="4"/>
        <v>3994.58</v>
      </c>
    </row>
    <row r="74" spans="1:45">
      <c r="A74" s="11" t="s">
        <v>167</v>
      </c>
      <c r="B74" s="12" t="s">
        <v>168</v>
      </c>
      <c r="C74" s="12">
        <v>0</v>
      </c>
      <c r="D74" s="12">
        <v>0</v>
      </c>
      <c r="E74" s="12">
        <v>0</v>
      </c>
      <c r="F74" s="12">
        <v>0</v>
      </c>
      <c r="G74" s="12">
        <v>3.21</v>
      </c>
      <c r="H74" s="12">
        <v>1332.95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8.02</v>
      </c>
      <c r="X74" s="12">
        <v>3332.41</v>
      </c>
      <c r="Y74" s="12">
        <v>12.0362</v>
      </c>
      <c r="Z74" s="12">
        <v>4998.61</v>
      </c>
      <c r="AA74" s="12">
        <v>0</v>
      </c>
      <c r="AB74" s="12">
        <v>0</v>
      </c>
      <c r="AC74" s="12">
        <v>0.96</v>
      </c>
      <c r="AD74" s="12">
        <v>399.89</v>
      </c>
      <c r="AE74" s="12">
        <v>0</v>
      </c>
      <c r="AF74" s="12">
        <v>0</v>
      </c>
      <c r="AG74" s="12">
        <v>0</v>
      </c>
      <c r="AH74" s="12">
        <v>0</v>
      </c>
      <c r="AI74" s="12">
        <v>0</v>
      </c>
      <c r="AJ74" s="12">
        <v>0</v>
      </c>
      <c r="AK74" s="12">
        <v>0</v>
      </c>
      <c r="AL74" s="12">
        <v>0</v>
      </c>
      <c r="AM74" s="12">
        <v>0</v>
      </c>
      <c r="AN74" s="12">
        <v>0</v>
      </c>
      <c r="AO74" s="12">
        <v>17.45</v>
      </c>
      <c r="AP74" s="12">
        <v>7246.99</v>
      </c>
      <c r="AQ74" s="12">
        <v>0</v>
      </c>
      <c r="AR74" s="12">
        <v>0</v>
      </c>
      <c r="AS74" s="13">
        <f t="shared" si="4"/>
        <v>17310.85</v>
      </c>
    </row>
    <row r="75" spans="1:45">
      <c r="A75" s="11" t="s">
        <v>169</v>
      </c>
      <c r="B75" s="12" t="s">
        <v>170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2">
        <v>0</v>
      </c>
      <c r="W75" s="12">
        <v>0.59</v>
      </c>
      <c r="X75" s="12">
        <v>242.99</v>
      </c>
      <c r="Y75" s="12">
        <v>0.8777</v>
      </c>
      <c r="Z75" s="12">
        <v>364.52</v>
      </c>
      <c r="AA75" s="12">
        <v>0</v>
      </c>
      <c r="AB75" s="12">
        <v>0</v>
      </c>
      <c r="AC75" s="12">
        <v>0</v>
      </c>
      <c r="AD75" s="12">
        <v>0</v>
      </c>
      <c r="AE75" s="12">
        <v>0</v>
      </c>
      <c r="AF75" s="12">
        <v>0</v>
      </c>
      <c r="AG75" s="12">
        <v>0</v>
      </c>
      <c r="AH75" s="12">
        <v>0</v>
      </c>
      <c r="AI75" s="12">
        <v>0</v>
      </c>
      <c r="AJ75" s="12">
        <v>0</v>
      </c>
      <c r="AK75" s="12">
        <v>0</v>
      </c>
      <c r="AL75" s="12">
        <v>0</v>
      </c>
      <c r="AM75" s="12">
        <v>0</v>
      </c>
      <c r="AN75" s="12">
        <v>0</v>
      </c>
      <c r="AO75" s="12">
        <v>4.65</v>
      </c>
      <c r="AP75" s="12">
        <v>1931.15</v>
      </c>
      <c r="AQ75" s="12">
        <v>0</v>
      </c>
      <c r="AR75" s="12">
        <v>0</v>
      </c>
      <c r="AS75" s="13">
        <f t="shared" si="4"/>
        <v>2538.66</v>
      </c>
    </row>
    <row r="76" spans="1:45">
      <c r="A76" s="11" t="s">
        <v>171</v>
      </c>
      <c r="B76" s="12" t="s">
        <v>172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10.25</v>
      </c>
      <c r="X76" s="12">
        <v>4255.12</v>
      </c>
      <c r="Y76" s="12">
        <v>15.3688</v>
      </c>
      <c r="Z76" s="12">
        <v>6382.65</v>
      </c>
      <c r="AA76" s="12">
        <v>0</v>
      </c>
      <c r="AB76" s="12">
        <v>0</v>
      </c>
      <c r="AC76" s="12">
        <v>0</v>
      </c>
      <c r="AD76" s="12">
        <v>0</v>
      </c>
      <c r="AE76" s="12">
        <v>0</v>
      </c>
      <c r="AF76" s="12">
        <v>0</v>
      </c>
      <c r="AG76" s="12">
        <v>0</v>
      </c>
      <c r="AH76" s="12">
        <v>0</v>
      </c>
      <c r="AI76" s="12">
        <v>0</v>
      </c>
      <c r="AJ76" s="12">
        <v>0</v>
      </c>
      <c r="AK76" s="12">
        <v>0</v>
      </c>
      <c r="AL76" s="12">
        <v>0</v>
      </c>
      <c r="AM76" s="12">
        <v>0</v>
      </c>
      <c r="AN76" s="12">
        <v>0</v>
      </c>
      <c r="AO76" s="12">
        <v>13.36</v>
      </c>
      <c r="AP76" s="12">
        <v>5548.41</v>
      </c>
      <c r="AQ76" s="12">
        <v>0</v>
      </c>
      <c r="AR76" s="12">
        <v>0</v>
      </c>
      <c r="AS76" s="13">
        <f t="shared" si="4"/>
        <v>16186.18</v>
      </c>
    </row>
    <row r="77" spans="1:45">
      <c r="A77" s="11" t="s">
        <v>173</v>
      </c>
      <c r="B77" s="12" t="s">
        <v>174</v>
      </c>
      <c r="C77" s="12">
        <v>0</v>
      </c>
      <c r="D77" s="12">
        <v>0</v>
      </c>
      <c r="E77" s="12">
        <v>0</v>
      </c>
      <c r="F77" s="12">
        <v>0</v>
      </c>
      <c r="G77" s="12">
        <v>2.34</v>
      </c>
      <c r="H77" s="12">
        <v>970.97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5.85</v>
      </c>
      <c r="X77" s="12">
        <v>2427.43</v>
      </c>
      <c r="Y77" s="12">
        <v>8.7675</v>
      </c>
      <c r="Z77" s="12">
        <v>3641.14</v>
      </c>
      <c r="AA77" s="12">
        <v>0</v>
      </c>
      <c r="AB77" s="12">
        <v>0</v>
      </c>
      <c r="AC77" s="12">
        <v>0</v>
      </c>
      <c r="AD77" s="12">
        <v>0</v>
      </c>
      <c r="AE77" s="12">
        <v>0</v>
      </c>
      <c r="AF77" s="12">
        <v>0</v>
      </c>
      <c r="AG77" s="12">
        <v>0</v>
      </c>
      <c r="AH77" s="12">
        <v>0</v>
      </c>
      <c r="AI77" s="12">
        <v>0</v>
      </c>
      <c r="AJ77" s="12">
        <v>0</v>
      </c>
      <c r="AK77" s="12">
        <v>0</v>
      </c>
      <c r="AL77" s="12">
        <v>0</v>
      </c>
      <c r="AM77" s="12">
        <v>0</v>
      </c>
      <c r="AN77" s="12">
        <v>0</v>
      </c>
      <c r="AO77" s="12">
        <v>52.7</v>
      </c>
      <c r="AP77" s="12">
        <v>21886.31</v>
      </c>
      <c r="AQ77" s="12">
        <v>0</v>
      </c>
      <c r="AR77" s="12">
        <v>0</v>
      </c>
      <c r="AS77" s="13">
        <f t="shared" si="4"/>
        <v>28925.85</v>
      </c>
    </row>
    <row r="78" spans="1:45">
      <c r="A78" s="11" t="s">
        <v>175</v>
      </c>
      <c r="B78" s="12" t="s">
        <v>176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>
        <v>0</v>
      </c>
      <c r="W78" s="12">
        <v>0.96</v>
      </c>
      <c r="X78" s="12">
        <v>397.94</v>
      </c>
      <c r="Y78" s="12">
        <v>1.4373</v>
      </c>
      <c r="Z78" s="12">
        <v>596.91</v>
      </c>
      <c r="AA78" s="12">
        <v>0</v>
      </c>
      <c r="AB78" s="12">
        <v>0</v>
      </c>
      <c r="AC78" s="12">
        <v>0</v>
      </c>
      <c r="AD78" s="12">
        <v>0</v>
      </c>
      <c r="AE78" s="12">
        <v>0</v>
      </c>
      <c r="AF78" s="12">
        <v>0</v>
      </c>
      <c r="AG78" s="12">
        <v>0</v>
      </c>
      <c r="AH78" s="12">
        <v>0</v>
      </c>
      <c r="AI78" s="12">
        <v>0</v>
      </c>
      <c r="AJ78" s="12">
        <v>0</v>
      </c>
      <c r="AK78" s="12">
        <v>0</v>
      </c>
      <c r="AL78" s="12">
        <v>0</v>
      </c>
      <c r="AM78" s="12">
        <v>0</v>
      </c>
      <c r="AN78" s="12">
        <v>0</v>
      </c>
      <c r="AO78" s="12">
        <v>15.96</v>
      </c>
      <c r="AP78" s="12">
        <v>6628.19</v>
      </c>
      <c r="AQ78" s="12">
        <v>0</v>
      </c>
      <c r="AR78" s="12">
        <v>0</v>
      </c>
      <c r="AS78" s="13">
        <f t="shared" si="4"/>
        <v>7623.04</v>
      </c>
    </row>
    <row r="79" spans="1:45">
      <c r="A79" s="11" t="s">
        <v>177</v>
      </c>
      <c r="B79" s="12" t="s">
        <v>178</v>
      </c>
      <c r="C79" s="12">
        <v>0</v>
      </c>
      <c r="D79" s="12">
        <v>0</v>
      </c>
      <c r="E79" s="12">
        <v>0</v>
      </c>
      <c r="F79" s="12">
        <v>0</v>
      </c>
      <c r="G79" s="12">
        <v>1.41</v>
      </c>
      <c r="H79" s="12">
        <v>587.48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3.54</v>
      </c>
      <c r="X79" s="12">
        <v>1468.71</v>
      </c>
      <c r="Y79" s="12">
        <v>5.3048</v>
      </c>
      <c r="Z79" s="12">
        <v>2203.09</v>
      </c>
      <c r="AA79" s="12">
        <v>0</v>
      </c>
      <c r="AB79" s="12">
        <v>0</v>
      </c>
      <c r="AC79" s="12">
        <v>0</v>
      </c>
      <c r="AD79" s="12">
        <v>0</v>
      </c>
      <c r="AE79" s="12">
        <v>0</v>
      </c>
      <c r="AF79" s="12">
        <v>0</v>
      </c>
      <c r="AG79" s="12">
        <v>0</v>
      </c>
      <c r="AH79" s="12">
        <v>0</v>
      </c>
      <c r="AI79" s="12">
        <v>0</v>
      </c>
      <c r="AJ79" s="12">
        <v>0</v>
      </c>
      <c r="AK79" s="12">
        <v>0</v>
      </c>
      <c r="AL79" s="12">
        <v>0</v>
      </c>
      <c r="AM79" s="12">
        <v>0</v>
      </c>
      <c r="AN79" s="12">
        <v>0</v>
      </c>
      <c r="AO79" s="12">
        <v>5.35</v>
      </c>
      <c r="AP79" s="12">
        <v>2221.86</v>
      </c>
      <c r="AQ79" s="12">
        <v>0</v>
      </c>
      <c r="AR79" s="12">
        <v>0</v>
      </c>
      <c r="AS79" s="13">
        <f t="shared" si="4"/>
        <v>6481.14</v>
      </c>
    </row>
    <row r="80" spans="1:45">
      <c r="A80" s="11" t="s">
        <v>179</v>
      </c>
      <c r="B80" s="12" t="s">
        <v>180</v>
      </c>
      <c r="C80" s="12">
        <v>0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4.15</v>
      </c>
      <c r="X80" s="12">
        <v>1724.57</v>
      </c>
      <c r="Y80" s="12">
        <v>6.2288</v>
      </c>
      <c r="Z80" s="12">
        <v>2586.83</v>
      </c>
      <c r="AA80" s="12">
        <v>0</v>
      </c>
      <c r="AB80" s="12">
        <v>0</v>
      </c>
      <c r="AC80" s="12">
        <v>0</v>
      </c>
      <c r="AD80" s="12">
        <v>0</v>
      </c>
      <c r="AE80" s="12">
        <v>0</v>
      </c>
      <c r="AF80" s="12">
        <v>0</v>
      </c>
      <c r="AG80" s="12">
        <v>0</v>
      </c>
      <c r="AH80" s="12">
        <v>0</v>
      </c>
      <c r="AI80" s="12">
        <v>0</v>
      </c>
      <c r="AJ80" s="12">
        <v>0</v>
      </c>
      <c r="AK80" s="12">
        <v>0</v>
      </c>
      <c r="AL80" s="12">
        <v>0</v>
      </c>
      <c r="AM80" s="12">
        <v>0</v>
      </c>
      <c r="AN80" s="12">
        <v>0</v>
      </c>
      <c r="AO80" s="12">
        <v>5.97</v>
      </c>
      <c r="AP80" s="12">
        <v>2479.34</v>
      </c>
      <c r="AQ80" s="12">
        <v>0</v>
      </c>
      <c r="AR80" s="12">
        <v>0</v>
      </c>
      <c r="AS80" s="13">
        <f t="shared" si="4"/>
        <v>6790.74</v>
      </c>
    </row>
    <row r="81" spans="1:45">
      <c r="A81" s="11" t="s">
        <v>181</v>
      </c>
      <c r="B81" s="12" t="s">
        <v>182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2.79</v>
      </c>
      <c r="X81" s="12">
        <v>1157.69</v>
      </c>
      <c r="Y81" s="12">
        <v>4.1814</v>
      </c>
      <c r="Z81" s="12">
        <v>1736.54</v>
      </c>
      <c r="AA81" s="12">
        <v>0</v>
      </c>
      <c r="AB81" s="12">
        <v>0</v>
      </c>
      <c r="AC81" s="12">
        <v>0</v>
      </c>
      <c r="AD81" s="12">
        <v>0</v>
      </c>
      <c r="AE81" s="12">
        <v>0</v>
      </c>
      <c r="AF81" s="12">
        <v>0</v>
      </c>
      <c r="AG81" s="12">
        <v>0</v>
      </c>
      <c r="AH81" s="12">
        <v>0</v>
      </c>
      <c r="AI81" s="12">
        <v>0</v>
      </c>
      <c r="AJ81" s="12">
        <v>0</v>
      </c>
      <c r="AK81" s="12">
        <v>0</v>
      </c>
      <c r="AL81" s="12">
        <v>0</v>
      </c>
      <c r="AM81" s="12">
        <v>0</v>
      </c>
      <c r="AN81" s="12">
        <v>0</v>
      </c>
      <c r="AO81" s="12">
        <v>4.92</v>
      </c>
      <c r="AP81" s="12">
        <v>2043.28</v>
      </c>
      <c r="AQ81" s="12">
        <v>0</v>
      </c>
      <c r="AR81" s="12">
        <v>0</v>
      </c>
      <c r="AS81" s="13">
        <f t="shared" si="4"/>
        <v>4937.51</v>
      </c>
    </row>
    <row r="82" spans="1:45">
      <c r="A82" s="11" t="s">
        <v>183</v>
      </c>
      <c r="B82" s="12" t="s">
        <v>184</v>
      </c>
      <c r="C82" s="12">
        <v>0</v>
      </c>
      <c r="D82" s="12">
        <v>0</v>
      </c>
      <c r="E82" s="12">
        <v>0</v>
      </c>
      <c r="F82" s="12">
        <v>0</v>
      </c>
      <c r="G82" s="12">
        <v>5.26</v>
      </c>
      <c r="H82" s="12">
        <v>2183.27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v>0</v>
      </c>
      <c r="Q82" s="12">
        <v>0</v>
      </c>
      <c r="R82" s="12">
        <v>0</v>
      </c>
      <c r="S82" s="12">
        <v>0</v>
      </c>
      <c r="T82" s="12">
        <v>0</v>
      </c>
      <c r="U82" s="12">
        <v>0</v>
      </c>
      <c r="V82" s="12">
        <v>0</v>
      </c>
      <c r="W82" s="12">
        <v>13.14</v>
      </c>
      <c r="X82" s="12">
        <v>5458.25</v>
      </c>
      <c r="Y82" s="12">
        <v>0</v>
      </c>
      <c r="Z82" s="12">
        <v>0</v>
      </c>
      <c r="AA82" s="12">
        <v>0</v>
      </c>
      <c r="AB82" s="12">
        <v>0</v>
      </c>
      <c r="AC82" s="12">
        <v>0</v>
      </c>
      <c r="AD82" s="12">
        <v>0</v>
      </c>
      <c r="AE82" s="12">
        <v>0</v>
      </c>
      <c r="AF82" s="12">
        <v>0</v>
      </c>
      <c r="AG82" s="12">
        <v>512.78</v>
      </c>
      <c r="AH82" s="12">
        <v>212955.46</v>
      </c>
      <c r="AI82" s="12">
        <v>0</v>
      </c>
      <c r="AJ82" s="12">
        <v>0</v>
      </c>
      <c r="AK82" s="12">
        <v>0</v>
      </c>
      <c r="AL82" s="12">
        <v>0</v>
      </c>
      <c r="AM82" s="12">
        <v>0</v>
      </c>
      <c r="AN82" s="12">
        <v>0</v>
      </c>
      <c r="AO82" s="12">
        <v>19.11</v>
      </c>
      <c r="AP82" s="12">
        <v>7936.38</v>
      </c>
      <c r="AQ82" s="12">
        <v>0</v>
      </c>
      <c r="AR82" s="12">
        <v>0</v>
      </c>
      <c r="AS82" s="13">
        <f t="shared" si="4"/>
        <v>228533.36</v>
      </c>
    </row>
    <row r="83" spans="1:45">
      <c r="A83" s="11" t="s">
        <v>185</v>
      </c>
      <c r="B83" s="12" t="s">
        <v>186</v>
      </c>
      <c r="C83" s="12">
        <v>0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9.84</v>
      </c>
      <c r="X83" s="12">
        <v>4084.77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12">
        <v>0</v>
      </c>
      <c r="AE83" s="12">
        <v>0</v>
      </c>
      <c r="AF83" s="12">
        <v>0</v>
      </c>
      <c r="AG83" s="12">
        <v>0</v>
      </c>
      <c r="AH83" s="12">
        <v>0</v>
      </c>
      <c r="AI83" s="12">
        <v>0</v>
      </c>
      <c r="AJ83" s="12">
        <v>0</v>
      </c>
      <c r="AK83" s="12">
        <v>0</v>
      </c>
      <c r="AL83" s="12">
        <v>0</v>
      </c>
      <c r="AM83" s="12">
        <v>0</v>
      </c>
      <c r="AN83" s="12">
        <v>0</v>
      </c>
      <c r="AO83" s="12">
        <v>21.72</v>
      </c>
      <c r="AP83" s="12">
        <v>9020.32</v>
      </c>
      <c r="AQ83" s="12">
        <v>0</v>
      </c>
      <c r="AR83" s="12">
        <v>0</v>
      </c>
      <c r="AS83" s="13">
        <f t="shared" si="4"/>
        <v>13105.09</v>
      </c>
    </row>
    <row r="84" spans="1:45">
      <c r="A84" s="11" t="s">
        <v>187</v>
      </c>
      <c r="B84" s="12" t="s">
        <v>188</v>
      </c>
      <c r="C84" s="12">
        <v>0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8.38</v>
      </c>
      <c r="X84" s="12">
        <v>3480.63</v>
      </c>
      <c r="Y84" s="12">
        <v>12.5714</v>
      </c>
      <c r="Z84" s="12">
        <v>5220.91</v>
      </c>
      <c r="AA84" s="12">
        <v>0</v>
      </c>
      <c r="AB84" s="12">
        <v>0</v>
      </c>
      <c r="AC84" s="12">
        <v>0</v>
      </c>
      <c r="AD84" s="12">
        <v>0</v>
      </c>
      <c r="AE84" s="12">
        <v>0</v>
      </c>
      <c r="AF84" s="12">
        <v>0</v>
      </c>
      <c r="AG84" s="12">
        <v>0</v>
      </c>
      <c r="AH84" s="12">
        <v>0</v>
      </c>
      <c r="AI84" s="12">
        <v>0</v>
      </c>
      <c r="AJ84" s="12">
        <v>0</v>
      </c>
      <c r="AK84" s="12">
        <v>0</v>
      </c>
      <c r="AL84" s="12">
        <v>0</v>
      </c>
      <c r="AM84" s="12">
        <v>0</v>
      </c>
      <c r="AN84" s="12">
        <v>0</v>
      </c>
      <c r="AO84" s="12">
        <v>5.73</v>
      </c>
      <c r="AP84" s="12">
        <v>2379.67</v>
      </c>
      <c r="AQ84" s="12">
        <v>0</v>
      </c>
      <c r="AR84" s="12">
        <v>0</v>
      </c>
      <c r="AS84" s="13">
        <f t="shared" si="4"/>
        <v>11081.21</v>
      </c>
    </row>
    <row r="85" spans="1:45">
      <c r="A85" s="11" t="s">
        <v>189</v>
      </c>
      <c r="B85" s="12" t="s">
        <v>190</v>
      </c>
      <c r="C85" s="12">
        <v>0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5.72</v>
      </c>
      <c r="X85" s="12">
        <v>2375.18</v>
      </c>
      <c r="Y85" s="12">
        <v>8.5788</v>
      </c>
      <c r="Z85" s="12">
        <v>3562.76</v>
      </c>
      <c r="AA85" s="12">
        <v>0</v>
      </c>
      <c r="AB85" s="12">
        <v>0</v>
      </c>
      <c r="AC85" s="12">
        <v>0</v>
      </c>
      <c r="AD85" s="12">
        <v>0</v>
      </c>
      <c r="AE85" s="12">
        <v>0</v>
      </c>
      <c r="AF85" s="12">
        <v>0</v>
      </c>
      <c r="AG85" s="12">
        <v>0</v>
      </c>
      <c r="AH85" s="12">
        <v>0</v>
      </c>
      <c r="AI85" s="12">
        <v>0</v>
      </c>
      <c r="AJ85" s="12">
        <v>0</v>
      </c>
      <c r="AK85" s="12">
        <v>0</v>
      </c>
      <c r="AL85" s="12">
        <v>0</v>
      </c>
      <c r="AM85" s="12">
        <v>0</v>
      </c>
      <c r="AN85" s="12">
        <v>0</v>
      </c>
      <c r="AO85" s="12">
        <v>9.58</v>
      </c>
      <c r="AP85" s="12">
        <v>3978.57</v>
      </c>
      <c r="AQ85" s="12">
        <v>0</v>
      </c>
      <c r="AR85" s="12">
        <v>0</v>
      </c>
      <c r="AS85" s="13">
        <f t="shared" si="4"/>
        <v>9916.51</v>
      </c>
    </row>
    <row r="86" spans="1:45">
      <c r="A86" s="11" t="s">
        <v>191</v>
      </c>
      <c r="B86" s="12" t="s">
        <v>192</v>
      </c>
      <c r="C86" s="12">
        <v>0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5.59</v>
      </c>
      <c r="X86" s="12">
        <v>2323.48</v>
      </c>
      <c r="Y86" s="12">
        <v>8.3921</v>
      </c>
      <c r="Z86" s="12">
        <v>3485.22</v>
      </c>
      <c r="AA86" s="12">
        <v>0</v>
      </c>
      <c r="AB86" s="12">
        <v>0</v>
      </c>
      <c r="AC86" s="12">
        <v>0</v>
      </c>
      <c r="AD86" s="12">
        <v>0</v>
      </c>
      <c r="AE86" s="12">
        <v>0</v>
      </c>
      <c r="AF86" s="12">
        <v>0</v>
      </c>
      <c r="AG86" s="12">
        <v>0</v>
      </c>
      <c r="AH86" s="12">
        <v>0</v>
      </c>
      <c r="AI86" s="12">
        <v>0</v>
      </c>
      <c r="AJ86" s="12">
        <v>0</v>
      </c>
      <c r="AK86" s="12">
        <v>0</v>
      </c>
      <c r="AL86" s="12">
        <v>0</v>
      </c>
      <c r="AM86" s="12">
        <v>0</v>
      </c>
      <c r="AN86" s="12">
        <v>0</v>
      </c>
      <c r="AO86" s="12">
        <v>13.05</v>
      </c>
      <c r="AP86" s="12">
        <v>5419.67</v>
      </c>
      <c r="AQ86" s="12">
        <v>0</v>
      </c>
      <c r="AR86" s="12">
        <v>0</v>
      </c>
      <c r="AS86" s="13">
        <f t="shared" si="4"/>
        <v>11228.37</v>
      </c>
    </row>
    <row r="87" spans="1:45">
      <c r="A87" s="11" t="s">
        <v>193</v>
      </c>
      <c r="B87" s="12" t="s">
        <v>194</v>
      </c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7.66</v>
      </c>
      <c r="X87" s="12">
        <v>3180.49</v>
      </c>
      <c r="Y87" s="12">
        <v>11.4875</v>
      </c>
      <c r="Z87" s="12">
        <v>4770.74</v>
      </c>
      <c r="AA87" s="12">
        <v>0</v>
      </c>
      <c r="AB87" s="12">
        <v>0</v>
      </c>
      <c r="AC87" s="12">
        <v>0</v>
      </c>
      <c r="AD87" s="12">
        <v>0</v>
      </c>
      <c r="AE87" s="12">
        <v>0</v>
      </c>
      <c r="AF87" s="12">
        <v>0</v>
      </c>
      <c r="AG87" s="12">
        <v>0</v>
      </c>
      <c r="AH87" s="12">
        <v>0</v>
      </c>
      <c r="AI87" s="12">
        <v>0</v>
      </c>
      <c r="AJ87" s="12">
        <v>0</v>
      </c>
      <c r="AK87" s="12">
        <v>0</v>
      </c>
      <c r="AL87" s="12">
        <v>0</v>
      </c>
      <c r="AM87" s="12">
        <v>0</v>
      </c>
      <c r="AN87" s="12">
        <v>0</v>
      </c>
      <c r="AO87" s="12">
        <v>10.02</v>
      </c>
      <c r="AP87" s="12">
        <v>4161.31</v>
      </c>
      <c r="AQ87" s="12">
        <v>0</v>
      </c>
      <c r="AR87" s="12">
        <v>0</v>
      </c>
      <c r="AS87" s="13">
        <f t="shared" si="4"/>
        <v>12112.54</v>
      </c>
    </row>
    <row r="88" spans="1:45">
      <c r="A88" s="11" t="s">
        <v>195</v>
      </c>
      <c r="B88" s="12" t="s">
        <v>196</v>
      </c>
      <c r="C88" s="12">
        <v>0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50.26</v>
      </c>
      <c r="X88" s="12">
        <v>20872.36</v>
      </c>
      <c r="Y88" s="12">
        <v>75.3878</v>
      </c>
      <c r="Z88" s="12">
        <v>31308.55</v>
      </c>
      <c r="AA88" s="12">
        <v>0</v>
      </c>
      <c r="AB88" s="12">
        <v>0</v>
      </c>
      <c r="AC88" s="12">
        <v>0</v>
      </c>
      <c r="AD88" s="12">
        <v>0</v>
      </c>
      <c r="AE88" s="12">
        <v>0</v>
      </c>
      <c r="AF88" s="12">
        <v>0</v>
      </c>
      <c r="AG88" s="12">
        <v>0</v>
      </c>
      <c r="AH88" s="12">
        <v>0</v>
      </c>
      <c r="AI88" s="12">
        <v>0</v>
      </c>
      <c r="AJ88" s="12">
        <v>0</v>
      </c>
      <c r="AK88" s="12">
        <v>0</v>
      </c>
      <c r="AL88" s="12">
        <v>0</v>
      </c>
      <c r="AM88" s="12">
        <v>0</v>
      </c>
      <c r="AN88" s="12">
        <v>0</v>
      </c>
      <c r="AO88" s="12">
        <v>55.05</v>
      </c>
      <c r="AP88" s="12">
        <v>22862.27</v>
      </c>
      <c r="AQ88" s="12">
        <v>0</v>
      </c>
      <c r="AR88" s="12">
        <v>0</v>
      </c>
      <c r="AS88" s="13">
        <f t="shared" si="4"/>
        <v>75043.18</v>
      </c>
    </row>
    <row r="89" spans="1:45">
      <c r="A89" s="11" t="s">
        <v>197</v>
      </c>
      <c r="B89" s="12" t="s">
        <v>198</v>
      </c>
      <c r="C89" s="12">
        <v>0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3.31</v>
      </c>
      <c r="X89" s="12">
        <v>1374.76</v>
      </c>
      <c r="Y89" s="12">
        <v>4.963</v>
      </c>
      <c r="Z89" s="12">
        <v>2062.15</v>
      </c>
      <c r="AA89" s="12">
        <v>0</v>
      </c>
      <c r="AB89" s="12">
        <v>0</v>
      </c>
      <c r="AC89" s="12">
        <v>0</v>
      </c>
      <c r="AD89" s="12">
        <v>0</v>
      </c>
      <c r="AE89" s="12">
        <v>0</v>
      </c>
      <c r="AF89" s="12">
        <v>0</v>
      </c>
      <c r="AG89" s="12">
        <v>0</v>
      </c>
      <c r="AH89" s="12">
        <v>0</v>
      </c>
      <c r="AI89" s="12">
        <v>0</v>
      </c>
      <c r="AJ89" s="12">
        <v>0</v>
      </c>
      <c r="AK89" s="12">
        <v>0</v>
      </c>
      <c r="AL89" s="12">
        <v>0</v>
      </c>
      <c r="AM89" s="12">
        <v>0</v>
      </c>
      <c r="AN89" s="12">
        <v>0</v>
      </c>
      <c r="AO89" s="12">
        <v>20.12</v>
      </c>
      <c r="AP89" s="12">
        <v>8359.86</v>
      </c>
      <c r="AQ89" s="12">
        <v>0</v>
      </c>
      <c r="AR89" s="12">
        <v>0</v>
      </c>
      <c r="AS89" s="13">
        <f t="shared" si="4"/>
        <v>11796.77</v>
      </c>
    </row>
    <row r="90" spans="1:45">
      <c r="A90" s="11" t="s">
        <v>199</v>
      </c>
      <c r="B90" s="12" t="s">
        <v>200</v>
      </c>
      <c r="C90" s="12">
        <v>0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>
        <v>0</v>
      </c>
      <c r="W90" s="12">
        <v>3.45</v>
      </c>
      <c r="X90" s="12">
        <v>1431.33</v>
      </c>
      <c r="Y90" s="12">
        <v>5.1698</v>
      </c>
      <c r="Z90" s="12">
        <v>2147.01</v>
      </c>
      <c r="AA90" s="12">
        <v>0</v>
      </c>
      <c r="AB90" s="12">
        <v>0</v>
      </c>
      <c r="AC90" s="12">
        <v>0</v>
      </c>
      <c r="AD90" s="12">
        <v>0</v>
      </c>
      <c r="AE90" s="12">
        <v>0</v>
      </c>
      <c r="AF90" s="12">
        <v>0</v>
      </c>
      <c r="AG90" s="12">
        <v>0</v>
      </c>
      <c r="AH90" s="12">
        <v>0</v>
      </c>
      <c r="AI90" s="12">
        <v>0</v>
      </c>
      <c r="AJ90" s="12">
        <v>0</v>
      </c>
      <c r="AK90" s="12">
        <v>0</v>
      </c>
      <c r="AL90" s="12">
        <v>0</v>
      </c>
      <c r="AM90" s="12">
        <v>0</v>
      </c>
      <c r="AN90" s="12">
        <v>0</v>
      </c>
      <c r="AO90" s="12">
        <v>8.14</v>
      </c>
      <c r="AP90" s="12">
        <v>3380.54</v>
      </c>
      <c r="AQ90" s="12">
        <v>0</v>
      </c>
      <c r="AR90" s="12">
        <v>0</v>
      </c>
      <c r="AS90" s="13">
        <f t="shared" si="4"/>
        <v>6958.88</v>
      </c>
    </row>
    <row r="91" spans="1:45">
      <c r="A91" s="11" t="s">
        <v>201</v>
      </c>
      <c r="B91" s="12" t="s">
        <v>202</v>
      </c>
      <c r="C91" s="12">
        <v>0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2.84</v>
      </c>
      <c r="X91" s="12">
        <v>1179.37</v>
      </c>
      <c r="Y91" s="12">
        <v>4.2598</v>
      </c>
      <c r="Z91" s="12">
        <v>1769.08</v>
      </c>
      <c r="AA91" s="12">
        <v>0</v>
      </c>
      <c r="AB91" s="12">
        <v>0</v>
      </c>
      <c r="AC91" s="12">
        <v>0</v>
      </c>
      <c r="AD91" s="12">
        <v>0</v>
      </c>
      <c r="AE91" s="12">
        <v>0</v>
      </c>
      <c r="AF91" s="12">
        <v>0</v>
      </c>
      <c r="AG91" s="12">
        <v>0</v>
      </c>
      <c r="AH91" s="12">
        <v>0</v>
      </c>
      <c r="AI91" s="12">
        <v>0</v>
      </c>
      <c r="AJ91" s="12">
        <v>0</v>
      </c>
      <c r="AK91" s="12">
        <v>0</v>
      </c>
      <c r="AL91" s="12">
        <v>0</v>
      </c>
      <c r="AM91" s="12">
        <v>0</v>
      </c>
      <c r="AN91" s="12">
        <v>0</v>
      </c>
      <c r="AO91" s="12">
        <v>6.64</v>
      </c>
      <c r="AP91" s="12">
        <v>2757.59</v>
      </c>
      <c r="AQ91" s="12">
        <v>0</v>
      </c>
      <c r="AR91" s="12">
        <v>0</v>
      </c>
      <c r="AS91" s="13">
        <f t="shared" si="4"/>
        <v>5706.04</v>
      </c>
    </row>
    <row r="92" spans="1:45">
      <c r="A92" s="11" t="s">
        <v>203</v>
      </c>
      <c r="B92" s="12" t="s">
        <v>204</v>
      </c>
      <c r="C92" s="12">
        <v>0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2">
        <v>3.93</v>
      </c>
      <c r="X92" s="12">
        <v>1631.84</v>
      </c>
      <c r="Y92" s="12">
        <v>5.8939</v>
      </c>
      <c r="Z92" s="12">
        <v>2447.76</v>
      </c>
      <c r="AA92" s="12">
        <v>0</v>
      </c>
      <c r="AB92" s="12">
        <v>0</v>
      </c>
      <c r="AC92" s="12">
        <v>0</v>
      </c>
      <c r="AD92" s="12">
        <v>0</v>
      </c>
      <c r="AE92" s="12">
        <v>0</v>
      </c>
      <c r="AF92" s="12">
        <v>0</v>
      </c>
      <c r="AG92" s="12">
        <v>0</v>
      </c>
      <c r="AH92" s="12">
        <v>0</v>
      </c>
      <c r="AI92" s="12">
        <v>0</v>
      </c>
      <c r="AJ92" s="12">
        <v>0</v>
      </c>
      <c r="AK92" s="12">
        <v>0</v>
      </c>
      <c r="AL92" s="12">
        <v>0</v>
      </c>
      <c r="AM92" s="12">
        <v>0</v>
      </c>
      <c r="AN92" s="12">
        <v>0</v>
      </c>
      <c r="AO92" s="12">
        <v>7.89</v>
      </c>
      <c r="AP92" s="12">
        <v>3276.72</v>
      </c>
      <c r="AQ92" s="12">
        <v>0</v>
      </c>
      <c r="AR92" s="12">
        <v>0</v>
      </c>
      <c r="AS92" s="13">
        <f t="shared" ref="AS92:AS115" si="5">H92+X92+Z92+AB92+AD92+AF92+AH92+AP92+N92+F92+D92+J92+L92+P92+R92+T92+V92+AJ92+AL92+AN92+AR92</f>
        <v>7356.32</v>
      </c>
    </row>
    <row r="93" spans="1:45">
      <c r="A93" s="11" t="s">
        <v>205</v>
      </c>
      <c r="B93" s="12" t="s">
        <v>206</v>
      </c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7.83</v>
      </c>
      <c r="X93" s="12">
        <v>3251.01</v>
      </c>
      <c r="Y93" s="12">
        <v>11.7421</v>
      </c>
      <c r="Z93" s="12">
        <v>4876.48</v>
      </c>
      <c r="AA93" s="12">
        <v>0</v>
      </c>
      <c r="AB93" s="12">
        <v>0</v>
      </c>
      <c r="AC93" s="12">
        <v>0</v>
      </c>
      <c r="AD93" s="12">
        <v>0</v>
      </c>
      <c r="AE93" s="12">
        <v>0</v>
      </c>
      <c r="AF93" s="12">
        <v>0</v>
      </c>
      <c r="AG93" s="12">
        <v>0</v>
      </c>
      <c r="AH93" s="12">
        <v>0</v>
      </c>
      <c r="AI93" s="12">
        <v>0</v>
      </c>
      <c r="AJ93" s="12">
        <v>0</v>
      </c>
      <c r="AK93" s="12">
        <v>0</v>
      </c>
      <c r="AL93" s="12">
        <v>0</v>
      </c>
      <c r="AM93" s="12">
        <v>0</v>
      </c>
      <c r="AN93" s="12">
        <v>0</v>
      </c>
      <c r="AO93" s="12">
        <v>11.62</v>
      </c>
      <c r="AP93" s="12">
        <v>4825.79</v>
      </c>
      <c r="AQ93" s="12">
        <v>0</v>
      </c>
      <c r="AR93" s="12">
        <v>0</v>
      </c>
      <c r="AS93" s="13">
        <f t="shared" si="5"/>
        <v>12953.28</v>
      </c>
    </row>
    <row r="94" spans="1:45">
      <c r="A94" s="11" t="s">
        <v>207</v>
      </c>
      <c r="B94" s="12" t="s">
        <v>208</v>
      </c>
      <c r="C94" s="12">
        <v>0</v>
      </c>
      <c r="D94" s="12">
        <v>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12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2">
        <v>0</v>
      </c>
      <c r="W94" s="12">
        <v>5.14</v>
      </c>
      <c r="X94" s="12">
        <v>2133.94</v>
      </c>
      <c r="Y94" s="12">
        <v>7.7074</v>
      </c>
      <c r="Z94" s="12">
        <v>3200.87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12">
        <v>0</v>
      </c>
      <c r="AG94" s="12">
        <v>0</v>
      </c>
      <c r="AH94" s="12">
        <v>0</v>
      </c>
      <c r="AI94" s="12">
        <v>0</v>
      </c>
      <c r="AJ94" s="12">
        <v>0</v>
      </c>
      <c r="AK94" s="12">
        <v>0</v>
      </c>
      <c r="AL94" s="12">
        <v>0</v>
      </c>
      <c r="AM94" s="12">
        <v>0</v>
      </c>
      <c r="AN94" s="12">
        <v>0</v>
      </c>
      <c r="AO94" s="12">
        <v>21.68</v>
      </c>
      <c r="AP94" s="12">
        <v>9003.7</v>
      </c>
      <c r="AQ94" s="12">
        <v>0</v>
      </c>
      <c r="AR94" s="12">
        <v>0</v>
      </c>
      <c r="AS94" s="13">
        <f t="shared" si="5"/>
        <v>14338.51</v>
      </c>
    </row>
    <row r="95" spans="1:45">
      <c r="A95" s="11" t="s">
        <v>209</v>
      </c>
      <c r="B95" s="12" t="s">
        <v>210</v>
      </c>
      <c r="C95" s="12">
        <v>0</v>
      </c>
      <c r="D95" s="12">
        <v>0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6.15</v>
      </c>
      <c r="X95" s="12">
        <v>2554.39</v>
      </c>
      <c r="Y95" s="12">
        <v>9.226</v>
      </c>
      <c r="Z95" s="12">
        <v>3831.55</v>
      </c>
      <c r="AA95" s="12">
        <v>0</v>
      </c>
      <c r="AB95" s="12">
        <v>0</v>
      </c>
      <c r="AC95" s="12">
        <v>0</v>
      </c>
      <c r="AD95" s="12">
        <v>0</v>
      </c>
      <c r="AE95" s="12">
        <v>0</v>
      </c>
      <c r="AF95" s="12">
        <v>0</v>
      </c>
      <c r="AG95" s="12">
        <v>0</v>
      </c>
      <c r="AH95" s="12">
        <v>0</v>
      </c>
      <c r="AI95" s="12">
        <v>0</v>
      </c>
      <c r="AJ95" s="12">
        <v>0</v>
      </c>
      <c r="AK95" s="12">
        <v>0</v>
      </c>
      <c r="AL95" s="12">
        <v>0</v>
      </c>
      <c r="AM95" s="12">
        <v>0</v>
      </c>
      <c r="AN95" s="12">
        <v>0</v>
      </c>
      <c r="AO95" s="12">
        <v>18.36</v>
      </c>
      <c r="AP95" s="12">
        <v>7624.91</v>
      </c>
      <c r="AQ95" s="12">
        <v>0</v>
      </c>
      <c r="AR95" s="12">
        <v>0</v>
      </c>
      <c r="AS95" s="13">
        <f t="shared" si="5"/>
        <v>14010.85</v>
      </c>
    </row>
    <row r="96" spans="1:45">
      <c r="A96" s="11" t="s">
        <v>211</v>
      </c>
      <c r="B96" s="12" t="s">
        <v>212</v>
      </c>
      <c r="C96" s="12">
        <v>0</v>
      </c>
      <c r="D96" s="12">
        <v>0</v>
      </c>
      <c r="E96" s="12">
        <v>0</v>
      </c>
      <c r="F96" s="12">
        <v>0</v>
      </c>
      <c r="G96" s="12">
        <v>0.52</v>
      </c>
      <c r="H96" s="12">
        <v>215.42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1.3</v>
      </c>
      <c r="X96" s="12">
        <v>538.56</v>
      </c>
      <c r="Y96" s="12">
        <v>1.9452</v>
      </c>
      <c r="Z96" s="12">
        <v>807.83</v>
      </c>
      <c r="AA96" s="12">
        <v>0</v>
      </c>
      <c r="AB96" s="12">
        <v>0</v>
      </c>
      <c r="AC96" s="12">
        <v>0</v>
      </c>
      <c r="AD96" s="12">
        <v>0</v>
      </c>
      <c r="AE96" s="12">
        <v>0</v>
      </c>
      <c r="AF96" s="12">
        <v>0</v>
      </c>
      <c r="AG96" s="12">
        <v>0</v>
      </c>
      <c r="AH96" s="12">
        <v>0</v>
      </c>
      <c r="AI96" s="12">
        <v>0</v>
      </c>
      <c r="AJ96" s="12">
        <v>0</v>
      </c>
      <c r="AK96" s="12">
        <v>0</v>
      </c>
      <c r="AL96" s="12">
        <v>0</v>
      </c>
      <c r="AM96" s="12">
        <v>0</v>
      </c>
      <c r="AN96" s="12">
        <v>0</v>
      </c>
      <c r="AO96" s="12">
        <v>3.83</v>
      </c>
      <c r="AP96" s="12">
        <v>1590.6</v>
      </c>
      <c r="AQ96" s="12">
        <v>0</v>
      </c>
      <c r="AR96" s="12">
        <v>0</v>
      </c>
      <c r="AS96" s="13">
        <f t="shared" si="5"/>
        <v>3152.41</v>
      </c>
    </row>
    <row r="97" spans="1:45">
      <c r="A97" s="11" t="s">
        <v>213</v>
      </c>
      <c r="B97" s="12" t="s">
        <v>214</v>
      </c>
      <c r="C97" s="12">
        <v>0</v>
      </c>
      <c r="D97" s="12">
        <v>0</v>
      </c>
      <c r="E97" s="12">
        <v>0</v>
      </c>
      <c r="F97" s="12">
        <v>0</v>
      </c>
      <c r="G97" s="12">
        <v>3.88</v>
      </c>
      <c r="H97" s="12">
        <v>1612.53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9.71</v>
      </c>
      <c r="X97" s="12">
        <v>4031.28</v>
      </c>
      <c r="Y97" s="12">
        <v>14.5603</v>
      </c>
      <c r="Z97" s="12">
        <v>6046.91</v>
      </c>
      <c r="AA97" s="12">
        <v>0</v>
      </c>
      <c r="AB97" s="12">
        <v>0</v>
      </c>
      <c r="AC97" s="12">
        <v>8.15</v>
      </c>
      <c r="AD97" s="12">
        <v>3386.27</v>
      </c>
      <c r="AE97" s="12">
        <v>0</v>
      </c>
      <c r="AF97" s="12">
        <v>0</v>
      </c>
      <c r="AG97" s="12">
        <v>0</v>
      </c>
      <c r="AH97" s="12">
        <v>0</v>
      </c>
      <c r="AI97" s="12">
        <v>0</v>
      </c>
      <c r="AJ97" s="12">
        <v>0</v>
      </c>
      <c r="AK97" s="12">
        <v>0</v>
      </c>
      <c r="AL97" s="12">
        <v>0</v>
      </c>
      <c r="AM97" s="12">
        <v>0</v>
      </c>
      <c r="AN97" s="12">
        <v>0</v>
      </c>
      <c r="AO97" s="12">
        <v>14.8</v>
      </c>
      <c r="AP97" s="12">
        <v>6146.44</v>
      </c>
      <c r="AQ97" s="12">
        <v>0</v>
      </c>
      <c r="AR97" s="12">
        <v>0</v>
      </c>
      <c r="AS97" s="13">
        <f t="shared" si="5"/>
        <v>21223.43</v>
      </c>
    </row>
    <row r="98" spans="1:45">
      <c r="A98" s="11" t="s">
        <v>215</v>
      </c>
      <c r="B98" s="12" t="s">
        <v>216</v>
      </c>
      <c r="C98" s="12">
        <v>0</v>
      </c>
      <c r="D98" s="12">
        <v>0</v>
      </c>
      <c r="E98" s="12">
        <v>0</v>
      </c>
      <c r="F98" s="12">
        <v>0</v>
      </c>
      <c r="G98" s="12">
        <v>4.35</v>
      </c>
      <c r="H98" s="12">
        <v>1806.51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12">
        <v>0</v>
      </c>
      <c r="Q98" s="12">
        <v>0</v>
      </c>
      <c r="R98" s="12">
        <v>0</v>
      </c>
      <c r="S98" s="12">
        <v>0</v>
      </c>
      <c r="T98" s="12">
        <v>0</v>
      </c>
      <c r="U98" s="12">
        <v>0</v>
      </c>
      <c r="V98" s="12">
        <v>0</v>
      </c>
      <c r="W98" s="12">
        <v>10.87</v>
      </c>
      <c r="X98" s="12">
        <v>4516.22</v>
      </c>
      <c r="Y98" s="12">
        <v>0</v>
      </c>
      <c r="Z98" s="12">
        <v>0</v>
      </c>
      <c r="AA98" s="12">
        <v>0</v>
      </c>
      <c r="AB98" s="12">
        <v>0</v>
      </c>
      <c r="AC98" s="12">
        <v>0</v>
      </c>
      <c r="AD98" s="12">
        <v>0</v>
      </c>
      <c r="AE98" s="12">
        <v>0</v>
      </c>
      <c r="AF98" s="12">
        <v>0</v>
      </c>
      <c r="AG98" s="12">
        <v>0</v>
      </c>
      <c r="AH98" s="12">
        <v>0</v>
      </c>
      <c r="AI98" s="12">
        <v>0</v>
      </c>
      <c r="AJ98" s="12">
        <v>0</v>
      </c>
      <c r="AK98" s="12">
        <v>0</v>
      </c>
      <c r="AL98" s="12">
        <v>0</v>
      </c>
      <c r="AM98" s="12">
        <v>0</v>
      </c>
      <c r="AN98" s="12">
        <v>0</v>
      </c>
      <c r="AO98" s="12">
        <v>8.56</v>
      </c>
      <c r="AP98" s="12">
        <v>3554.97</v>
      </c>
      <c r="AQ98" s="12">
        <v>0</v>
      </c>
      <c r="AR98" s="12">
        <v>0</v>
      </c>
      <c r="AS98" s="13">
        <f t="shared" si="5"/>
        <v>9877.7</v>
      </c>
    </row>
    <row r="99" spans="1:45">
      <c r="A99" s="11" t="s">
        <v>217</v>
      </c>
      <c r="B99" s="12" t="s">
        <v>218</v>
      </c>
      <c r="C99" s="12">
        <v>0</v>
      </c>
      <c r="D99" s="12">
        <v>0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3.73</v>
      </c>
      <c r="X99" s="12">
        <v>1549.73</v>
      </c>
      <c r="Y99" s="12">
        <v>5.5973</v>
      </c>
      <c r="Z99" s="12">
        <v>2324.57</v>
      </c>
      <c r="AA99" s="12">
        <v>0</v>
      </c>
      <c r="AB99" s="12">
        <v>0</v>
      </c>
      <c r="AC99" s="12">
        <v>2.84</v>
      </c>
      <c r="AD99" s="12">
        <v>1177.78</v>
      </c>
      <c r="AE99" s="12">
        <v>0</v>
      </c>
      <c r="AF99" s="12">
        <v>0</v>
      </c>
      <c r="AG99" s="12">
        <v>0</v>
      </c>
      <c r="AH99" s="12">
        <v>0</v>
      </c>
      <c r="AI99" s="12">
        <v>0</v>
      </c>
      <c r="AJ99" s="12">
        <v>0</v>
      </c>
      <c r="AK99" s="12">
        <v>0</v>
      </c>
      <c r="AL99" s="12">
        <v>0</v>
      </c>
      <c r="AM99" s="12">
        <v>0</v>
      </c>
      <c r="AN99" s="12">
        <v>0</v>
      </c>
      <c r="AO99" s="12">
        <v>14.47</v>
      </c>
      <c r="AP99" s="12">
        <v>6009.39</v>
      </c>
      <c r="AQ99" s="12">
        <v>0</v>
      </c>
      <c r="AR99" s="12">
        <v>0</v>
      </c>
      <c r="AS99" s="13">
        <f t="shared" si="5"/>
        <v>11061.47</v>
      </c>
    </row>
    <row r="100" spans="1:45">
      <c r="A100" s="11" t="s">
        <v>219</v>
      </c>
      <c r="B100" s="12" t="s">
        <v>220</v>
      </c>
      <c r="C100" s="12">
        <v>0</v>
      </c>
      <c r="D100" s="12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27.39</v>
      </c>
      <c r="X100" s="12">
        <v>11376.89</v>
      </c>
      <c r="Y100" s="12">
        <v>26.3659</v>
      </c>
      <c r="Z100" s="12">
        <v>10949.78</v>
      </c>
      <c r="AA100" s="12">
        <v>0</v>
      </c>
      <c r="AB100" s="12">
        <v>0</v>
      </c>
      <c r="AC100" s="12">
        <v>0</v>
      </c>
      <c r="AD100" s="12">
        <v>0</v>
      </c>
      <c r="AE100" s="12">
        <v>0</v>
      </c>
      <c r="AF100" s="12">
        <v>0</v>
      </c>
      <c r="AG100" s="12">
        <v>0</v>
      </c>
      <c r="AH100" s="12">
        <v>0</v>
      </c>
      <c r="AI100" s="12">
        <v>0</v>
      </c>
      <c r="AJ100" s="12">
        <v>0</v>
      </c>
      <c r="AK100" s="12">
        <v>0</v>
      </c>
      <c r="AL100" s="12">
        <v>0</v>
      </c>
      <c r="AM100" s="12">
        <v>0</v>
      </c>
      <c r="AN100" s="12">
        <v>0</v>
      </c>
      <c r="AO100" s="12">
        <v>742.77</v>
      </c>
      <c r="AP100" s="12">
        <v>227537.47</v>
      </c>
      <c r="AQ100" s="12">
        <v>0</v>
      </c>
      <c r="AR100" s="12">
        <v>0</v>
      </c>
      <c r="AS100" s="13">
        <f t="shared" si="5"/>
        <v>249864.14</v>
      </c>
    </row>
    <row r="101" spans="1:45">
      <c r="A101" s="11" t="s">
        <v>221</v>
      </c>
      <c r="B101" s="12" t="s">
        <v>222</v>
      </c>
      <c r="C101" s="12">
        <v>0</v>
      </c>
      <c r="D101" s="12">
        <v>0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3.16</v>
      </c>
      <c r="X101" s="12">
        <v>1311.02</v>
      </c>
      <c r="Y101" s="12">
        <v>4.7352</v>
      </c>
      <c r="Z101" s="12">
        <v>1966.53</v>
      </c>
      <c r="AA101" s="12">
        <v>0</v>
      </c>
      <c r="AB101" s="12">
        <v>0</v>
      </c>
      <c r="AC101" s="12">
        <v>0</v>
      </c>
      <c r="AD101" s="12">
        <v>0</v>
      </c>
      <c r="AE101" s="12">
        <v>0</v>
      </c>
      <c r="AF101" s="12">
        <v>0</v>
      </c>
      <c r="AG101" s="12">
        <v>0</v>
      </c>
      <c r="AH101" s="12">
        <v>0</v>
      </c>
      <c r="AI101" s="12">
        <v>0</v>
      </c>
      <c r="AJ101" s="12">
        <v>0</v>
      </c>
      <c r="AK101" s="12">
        <v>0</v>
      </c>
      <c r="AL101" s="12">
        <v>0</v>
      </c>
      <c r="AM101" s="12">
        <v>0</v>
      </c>
      <c r="AN101" s="12">
        <v>0</v>
      </c>
      <c r="AO101" s="12">
        <v>104.12</v>
      </c>
      <c r="AP101" s="12">
        <v>26220.38</v>
      </c>
      <c r="AQ101" s="12">
        <v>0</v>
      </c>
      <c r="AR101" s="12">
        <v>0</v>
      </c>
      <c r="AS101" s="13">
        <f t="shared" si="5"/>
        <v>29497.93</v>
      </c>
    </row>
    <row r="102" spans="1:45">
      <c r="A102" s="11" t="s">
        <v>223</v>
      </c>
      <c r="B102" s="12" t="s">
        <v>224</v>
      </c>
      <c r="C102" s="12">
        <v>0</v>
      </c>
      <c r="D102" s="12">
        <v>0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>
        <v>0</v>
      </c>
      <c r="Q102" s="12">
        <v>0</v>
      </c>
      <c r="R102" s="12">
        <v>0</v>
      </c>
      <c r="S102" s="12">
        <v>0</v>
      </c>
      <c r="T102" s="12">
        <v>0</v>
      </c>
      <c r="U102" s="12">
        <v>0</v>
      </c>
      <c r="V102" s="12">
        <v>0</v>
      </c>
      <c r="W102" s="12">
        <v>10.97</v>
      </c>
      <c r="X102" s="12">
        <v>4556.88</v>
      </c>
      <c r="Y102" s="12">
        <v>104.0031</v>
      </c>
      <c r="Z102" s="12">
        <v>43192.5</v>
      </c>
      <c r="AA102" s="12">
        <v>0</v>
      </c>
      <c r="AB102" s="12">
        <v>0</v>
      </c>
      <c r="AC102" s="12">
        <v>0</v>
      </c>
      <c r="AD102" s="12">
        <v>0</v>
      </c>
      <c r="AE102" s="12">
        <v>0</v>
      </c>
      <c r="AF102" s="12">
        <v>0</v>
      </c>
      <c r="AG102" s="12">
        <v>0</v>
      </c>
      <c r="AH102" s="12">
        <v>0</v>
      </c>
      <c r="AI102" s="12">
        <v>0</v>
      </c>
      <c r="AJ102" s="12">
        <v>0</v>
      </c>
      <c r="AK102" s="12">
        <v>0</v>
      </c>
      <c r="AL102" s="12">
        <v>0</v>
      </c>
      <c r="AM102" s="12">
        <v>0</v>
      </c>
      <c r="AN102" s="12">
        <v>0</v>
      </c>
      <c r="AO102" s="12">
        <v>144.85</v>
      </c>
      <c r="AP102" s="12">
        <v>60156.21</v>
      </c>
      <c r="AQ102" s="12">
        <v>0</v>
      </c>
      <c r="AR102" s="12">
        <v>0</v>
      </c>
      <c r="AS102" s="13">
        <f t="shared" si="5"/>
        <v>107905.59</v>
      </c>
    </row>
    <row r="103" spans="1:45">
      <c r="A103" s="11" t="s">
        <v>225</v>
      </c>
      <c r="B103" s="12" t="s">
        <v>226</v>
      </c>
      <c r="C103" s="12">
        <v>0</v>
      </c>
      <c r="D103" s="12">
        <v>0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18.76</v>
      </c>
      <c r="X103" s="12">
        <v>7792.44</v>
      </c>
      <c r="Y103" s="12">
        <v>28.145</v>
      </c>
      <c r="Z103" s="12">
        <v>11688.63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2">
        <v>0</v>
      </c>
      <c r="AG103" s="12">
        <v>0</v>
      </c>
      <c r="AH103" s="12">
        <v>0</v>
      </c>
      <c r="AI103" s="12">
        <v>0</v>
      </c>
      <c r="AJ103" s="12">
        <v>0</v>
      </c>
      <c r="AK103" s="12">
        <v>0</v>
      </c>
      <c r="AL103" s="12">
        <v>0</v>
      </c>
      <c r="AM103" s="12">
        <v>0</v>
      </c>
      <c r="AN103" s="12">
        <v>0</v>
      </c>
      <c r="AO103" s="12">
        <v>293.76</v>
      </c>
      <c r="AP103" s="12">
        <v>121998.53</v>
      </c>
      <c r="AQ103" s="12">
        <v>0</v>
      </c>
      <c r="AR103" s="12">
        <v>0</v>
      </c>
      <c r="AS103" s="13">
        <f t="shared" si="5"/>
        <v>141479.6</v>
      </c>
    </row>
    <row r="104" spans="1:45">
      <c r="A104" s="11" t="s">
        <v>227</v>
      </c>
      <c r="B104" s="12" t="s">
        <v>228</v>
      </c>
      <c r="C104" s="12">
        <v>0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2.32</v>
      </c>
      <c r="X104" s="12">
        <v>965.32</v>
      </c>
      <c r="Y104" s="12">
        <v>3.4865</v>
      </c>
      <c r="Z104" s="12">
        <v>1447.95</v>
      </c>
      <c r="AA104" s="12">
        <v>0</v>
      </c>
      <c r="AB104" s="12">
        <v>0</v>
      </c>
      <c r="AC104" s="12">
        <v>2.7</v>
      </c>
      <c r="AD104" s="12">
        <v>1119.75</v>
      </c>
      <c r="AE104" s="12">
        <v>0</v>
      </c>
      <c r="AF104" s="12">
        <v>0</v>
      </c>
      <c r="AG104" s="12">
        <v>13.86</v>
      </c>
      <c r="AH104" s="12">
        <v>5756.06</v>
      </c>
      <c r="AI104" s="12">
        <v>0</v>
      </c>
      <c r="AJ104" s="12">
        <v>0</v>
      </c>
      <c r="AK104" s="12">
        <v>0</v>
      </c>
      <c r="AL104" s="12">
        <v>0</v>
      </c>
      <c r="AM104" s="12">
        <v>0</v>
      </c>
      <c r="AN104" s="12">
        <v>0</v>
      </c>
      <c r="AO104" s="12">
        <v>82.06</v>
      </c>
      <c r="AP104" s="12">
        <v>19306.05</v>
      </c>
      <c r="AQ104" s="12">
        <v>0</v>
      </c>
      <c r="AR104" s="12">
        <v>0</v>
      </c>
      <c r="AS104" s="13">
        <f t="shared" si="5"/>
        <v>28595.13</v>
      </c>
    </row>
    <row r="105" spans="1:45">
      <c r="A105" s="11" t="s">
        <v>229</v>
      </c>
      <c r="B105" s="12" t="s">
        <v>230</v>
      </c>
      <c r="C105" s="12">
        <v>0</v>
      </c>
      <c r="D105" s="12">
        <v>0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2">
        <v>43.37</v>
      </c>
      <c r="X105" s="12">
        <v>18013.51</v>
      </c>
      <c r="Y105" s="12">
        <v>0</v>
      </c>
      <c r="Z105" s="12">
        <v>0</v>
      </c>
      <c r="AA105" s="12">
        <v>0</v>
      </c>
      <c r="AB105" s="12">
        <v>0</v>
      </c>
      <c r="AC105" s="12">
        <v>7.55</v>
      </c>
      <c r="AD105" s="12">
        <v>3134.35</v>
      </c>
      <c r="AE105" s="12">
        <v>0</v>
      </c>
      <c r="AF105" s="12">
        <v>0</v>
      </c>
      <c r="AG105" s="12">
        <v>0</v>
      </c>
      <c r="AH105" s="12">
        <v>0</v>
      </c>
      <c r="AI105" s="12">
        <v>0</v>
      </c>
      <c r="AJ105" s="12">
        <v>0</v>
      </c>
      <c r="AK105" s="12">
        <v>0</v>
      </c>
      <c r="AL105" s="12">
        <v>0</v>
      </c>
      <c r="AM105" s="12">
        <v>0</v>
      </c>
      <c r="AN105" s="12">
        <v>0</v>
      </c>
      <c r="AO105" s="12">
        <v>662.59</v>
      </c>
      <c r="AP105" s="12">
        <v>275173.63</v>
      </c>
      <c r="AQ105" s="12">
        <v>0</v>
      </c>
      <c r="AR105" s="12">
        <v>0</v>
      </c>
      <c r="AS105" s="13">
        <f t="shared" si="5"/>
        <v>296321.49</v>
      </c>
    </row>
    <row r="106" spans="1:45">
      <c r="A106" s="11" t="s">
        <v>231</v>
      </c>
      <c r="B106" s="12" t="s">
        <v>232</v>
      </c>
      <c r="C106" s="12">
        <v>0</v>
      </c>
      <c r="D106" s="12">
        <v>0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2.55</v>
      </c>
      <c r="X106" s="12">
        <v>1059.43</v>
      </c>
      <c r="Y106" s="12">
        <v>3.8265</v>
      </c>
      <c r="Z106" s="12">
        <v>1589.15</v>
      </c>
      <c r="AA106" s="12">
        <v>0</v>
      </c>
      <c r="AB106" s="12">
        <v>0</v>
      </c>
      <c r="AC106" s="12">
        <v>10.2</v>
      </c>
      <c r="AD106" s="12">
        <v>4237.72</v>
      </c>
      <c r="AE106" s="12">
        <v>0</v>
      </c>
      <c r="AF106" s="12">
        <v>0</v>
      </c>
      <c r="AG106" s="12">
        <v>0</v>
      </c>
      <c r="AH106" s="12">
        <v>0</v>
      </c>
      <c r="AI106" s="12">
        <v>0</v>
      </c>
      <c r="AJ106" s="12">
        <v>0</v>
      </c>
      <c r="AK106" s="12">
        <v>0</v>
      </c>
      <c r="AL106" s="12">
        <v>0</v>
      </c>
      <c r="AM106" s="12">
        <v>0</v>
      </c>
      <c r="AN106" s="12">
        <v>0</v>
      </c>
      <c r="AO106" s="12">
        <v>80.11</v>
      </c>
      <c r="AP106" s="12">
        <v>21188.61</v>
      </c>
      <c r="AQ106" s="12">
        <v>0</v>
      </c>
      <c r="AR106" s="12">
        <v>0</v>
      </c>
      <c r="AS106" s="13">
        <f t="shared" si="5"/>
        <v>28074.91</v>
      </c>
    </row>
    <row r="107" spans="1:45">
      <c r="A107" s="11" t="s">
        <v>233</v>
      </c>
      <c r="B107" s="12" t="s">
        <v>234</v>
      </c>
      <c r="C107" s="12">
        <v>0</v>
      </c>
      <c r="D107" s="12">
        <v>0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2">
        <v>0</v>
      </c>
      <c r="W107" s="12">
        <v>13.75</v>
      </c>
      <c r="X107" s="12">
        <v>5709.13</v>
      </c>
      <c r="Y107" s="12">
        <v>20.6205</v>
      </c>
      <c r="Z107" s="12">
        <v>8563.69</v>
      </c>
      <c r="AA107" s="12">
        <v>0</v>
      </c>
      <c r="AB107" s="12">
        <v>0</v>
      </c>
      <c r="AC107" s="12">
        <v>8.33</v>
      </c>
      <c r="AD107" s="12">
        <v>3459.73</v>
      </c>
      <c r="AE107" s="12">
        <v>0</v>
      </c>
      <c r="AF107" s="12">
        <v>0</v>
      </c>
      <c r="AG107" s="12">
        <v>0</v>
      </c>
      <c r="AH107" s="12">
        <v>0</v>
      </c>
      <c r="AI107" s="12">
        <v>0</v>
      </c>
      <c r="AJ107" s="12">
        <v>0</v>
      </c>
      <c r="AK107" s="12">
        <v>0</v>
      </c>
      <c r="AL107" s="12">
        <v>0</v>
      </c>
      <c r="AM107" s="12">
        <v>0</v>
      </c>
      <c r="AN107" s="12">
        <v>0</v>
      </c>
      <c r="AO107" s="12">
        <v>291.89</v>
      </c>
      <c r="AP107" s="12">
        <v>114182.58</v>
      </c>
      <c r="AQ107" s="12">
        <v>0</v>
      </c>
      <c r="AR107" s="12">
        <v>0</v>
      </c>
      <c r="AS107" s="13">
        <f t="shared" si="5"/>
        <v>131915.13</v>
      </c>
    </row>
    <row r="108" spans="1:45">
      <c r="A108" s="11" t="s">
        <v>235</v>
      </c>
      <c r="B108" s="12" t="s">
        <v>236</v>
      </c>
      <c r="C108" s="12">
        <v>0</v>
      </c>
      <c r="D108" s="12">
        <v>0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2">
        <v>0</v>
      </c>
      <c r="R108" s="12">
        <v>0</v>
      </c>
      <c r="S108" s="12">
        <v>0</v>
      </c>
      <c r="T108" s="12">
        <v>0</v>
      </c>
      <c r="U108" s="12">
        <v>0</v>
      </c>
      <c r="V108" s="12">
        <v>0</v>
      </c>
      <c r="W108" s="12">
        <v>1.88</v>
      </c>
      <c r="X108" s="12">
        <v>778.69</v>
      </c>
      <c r="Y108" s="12">
        <v>2.8125</v>
      </c>
      <c r="Z108" s="12">
        <v>1168.03</v>
      </c>
      <c r="AA108" s="12">
        <v>0</v>
      </c>
      <c r="AB108" s="12">
        <v>0</v>
      </c>
      <c r="AC108" s="12">
        <v>0</v>
      </c>
      <c r="AD108" s="12">
        <v>0</v>
      </c>
      <c r="AE108" s="12">
        <v>0</v>
      </c>
      <c r="AF108" s="12">
        <v>0</v>
      </c>
      <c r="AG108" s="12">
        <v>0</v>
      </c>
      <c r="AH108" s="12">
        <v>0</v>
      </c>
      <c r="AI108" s="12">
        <v>0</v>
      </c>
      <c r="AJ108" s="12">
        <v>0</v>
      </c>
      <c r="AK108" s="12">
        <v>0</v>
      </c>
      <c r="AL108" s="12">
        <v>0</v>
      </c>
      <c r="AM108" s="12">
        <v>0</v>
      </c>
      <c r="AN108" s="12">
        <v>0</v>
      </c>
      <c r="AO108" s="12">
        <v>84.51</v>
      </c>
      <c r="AP108" s="12">
        <v>15573.75</v>
      </c>
      <c r="AQ108" s="12">
        <v>0</v>
      </c>
      <c r="AR108" s="12">
        <v>0</v>
      </c>
      <c r="AS108" s="13">
        <f t="shared" si="5"/>
        <v>17520.47</v>
      </c>
    </row>
    <row r="109" spans="1:45">
      <c r="A109" s="11" t="s">
        <v>237</v>
      </c>
      <c r="B109" s="12" t="s">
        <v>238</v>
      </c>
      <c r="C109" s="12">
        <v>0</v>
      </c>
      <c r="D109" s="12">
        <v>0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0</v>
      </c>
      <c r="W109" s="12">
        <v>33.69</v>
      </c>
      <c r="X109" s="12">
        <v>13992.87</v>
      </c>
      <c r="Y109" s="12">
        <v>50.54</v>
      </c>
      <c r="Z109" s="12">
        <v>20989.27</v>
      </c>
      <c r="AA109" s="12">
        <v>0</v>
      </c>
      <c r="AB109" s="12">
        <v>0</v>
      </c>
      <c r="AC109" s="12">
        <v>9.16</v>
      </c>
      <c r="AD109" s="12">
        <v>3806.05</v>
      </c>
      <c r="AE109" s="12">
        <v>0</v>
      </c>
      <c r="AF109" s="12">
        <v>0</v>
      </c>
      <c r="AG109" s="12">
        <v>0</v>
      </c>
      <c r="AH109" s="12">
        <v>0</v>
      </c>
      <c r="AI109" s="12">
        <v>0</v>
      </c>
      <c r="AJ109" s="12">
        <v>0</v>
      </c>
      <c r="AK109" s="12">
        <v>0</v>
      </c>
      <c r="AL109" s="12">
        <v>0</v>
      </c>
      <c r="AM109" s="12">
        <v>0</v>
      </c>
      <c r="AN109" s="12">
        <v>0</v>
      </c>
      <c r="AO109" s="12">
        <v>892.76</v>
      </c>
      <c r="AP109" s="12">
        <v>279856.97</v>
      </c>
      <c r="AQ109" s="12">
        <v>0</v>
      </c>
      <c r="AR109" s="12">
        <v>0</v>
      </c>
      <c r="AS109" s="13">
        <f t="shared" si="5"/>
        <v>318645.16</v>
      </c>
    </row>
    <row r="110" s="2" customFormat="1" spans="1:45">
      <c r="A110" s="11" t="s">
        <v>239</v>
      </c>
      <c r="B110" s="12" t="s">
        <v>240</v>
      </c>
      <c r="C110" s="12">
        <v>0</v>
      </c>
      <c r="D110" s="12">
        <v>0</v>
      </c>
      <c r="E110" s="12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>
        <v>0</v>
      </c>
      <c r="Q110" s="12">
        <v>0</v>
      </c>
      <c r="R110" s="12">
        <v>0</v>
      </c>
      <c r="S110" s="12">
        <v>0</v>
      </c>
      <c r="T110" s="12">
        <v>0</v>
      </c>
      <c r="U110" s="12">
        <v>0</v>
      </c>
      <c r="V110" s="12">
        <v>0</v>
      </c>
      <c r="W110" s="12">
        <v>26.17</v>
      </c>
      <c r="X110" s="12">
        <v>10866.66</v>
      </c>
      <c r="Y110" s="12">
        <v>39.2487</v>
      </c>
      <c r="Z110" s="12">
        <v>16299.98</v>
      </c>
      <c r="AA110" s="12">
        <v>0</v>
      </c>
      <c r="AB110" s="12">
        <v>0</v>
      </c>
      <c r="AC110" s="12">
        <v>0</v>
      </c>
      <c r="AD110" s="12">
        <v>0</v>
      </c>
      <c r="AE110" s="12">
        <v>0</v>
      </c>
      <c r="AF110" s="12">
        <v>0</v>
      </c>
      <c r="AG110" s="12">
        <v>0</v>
      </c>
      <c r="AH110" s="12">
        <v>0</v>
      </c>
      <c r="AI110" s="12">
        <v>0</v>
      </c>
      <c r="AJ110" s="12">
        <v>0</v>
      </c>
      <c r="AK110" s="12">
        <v>0</v>
      </c>
      <c r="AL110" s="12">
        <v>0</v>
      </c>
      <c r="AM110" s="12">
        <v>0</v>
      </c>
      <c r="AN110" s="12">
        <v>0</v>
      </c>
      <c r="AO110" s="12">
        <v>596.24</v>
      </c>
      <c r="AP110" s="12">
        <v>217333.13</v>
      </c>
      <c r="AQ110" s="12">
        <v>0</v>
      </c>
      <c r="AR110" s="12">
        <v>0</v>
      </c>
      <c r="AS110" s="13">
        <f t="shared" si="5"/>
        <v>244499.77</v>
      </c>
    </row>
    <row r="111" spans="1:45">
      <c r="A111" s="11" t="s">
        <v>241</v>
      </c>
      <c r="B111" s="11" t="s">
        <v>242</v>
      </c>
      <c r="C111" s="11">
        <v>0</v>
      </c>
      <c r="D111" s="11">
        <v>0</v>
      </c>
      <c r="E111" s="11">
        <v>0</v>
      </c>
      <c r="F111" s="11">
        <v>0</v>
      </c>
      <c r="G111" s="11">
        <v>2.07</v>
      </c>
      <c r="H111" s="11">
        <v>858.38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  <c r="T111" s="11">
        <v>0</v>
      </c>
      <c r="U111" s="11">
        <v>0</v>
      </c>
      <c r="V111" s="11">
        <v>0</v>
      </c>
      <c r="W111" s="11">
        <v>5.17</v>
      </c>
      <c r="X111" s="11">
        <v>2145.98</v>
      </c>
      <c r="Y111" s="11">
        <v>7.7509</v>
      </c>
      <c r="Z111" s="11">
        <v>3218.94</v>
      </c>
      <c r="AA111" s="11">
        <v>0</v>
      </c>
      <c r="AB111" s="11">
        <v>0</v>
      </c>
      <c r="AC111" s="11">
        <v>0.62</v>
      </c>
      <c r="AD111" s="11">
        <v>257.52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11">
        <v>0</v>
      </c>
      <c r="AN111" s="11">
        <v>0</v>
      </c>
      <c r="AO111" s="11">
        <v>86.8</v>
      </c>
      <c r="AP111" s="11">
        <v>36048.04</v>
      </c>
      <c r="AQ111" s="11">
        <v>0</v>
      </c>
      <c r="AR111" s="11">
        <v>0</v>
      </c>
      <c r="AS111" s="13">
        <f t="shared" si="5"/>
        <v>42528.86</v>
      </c>
    </row>
    <row r="112" spans="1:45">
      <c r="A112" s="11" t="s">
        <v>243</v>
      </c>
      <c r="B112" s="11" t="s">
        <v>244</v>
      </c>
      <c r="C112" s="11">
        <v>0</v>
      </c>
      <c r="D112" s="11">
        <v>0</v>
      </c>
      <c r="E112" s="11">
        <v>0</v>
      </c>
      <c r="F112" s="11">
        <v>0</v>
      </c>
      <c r="G112" s="11">
        <v>0.92</v>
      </c>
      <c r="H112" s="11">
        <v>383.03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  <c r="T112" s="11">
        <v>0</v>
      </c>
      <c r="U112" s="11">
        <v>0</v>
      </c>
      <c r="V112" s="11">
        <v>0</v>
      </c>
      <c r="W112" s="11">
        <v>2.31</v>
      </c>
      <c r="X112" s="11">
        <v>957.6</v>
      </c>
      <c r="Y112" s="11">
        <v>3.4586</v>
      </c>
      <c r="Z112" s="11">
        <v>1436.37</v>
      </c>
      <c r="AA112" s="11">
        <v>0</v>
      </c>
      <c r="AB112" s="11">
        <v>0</v>
      </c>
      <c r="AC112" s="11">
        <v>0</v>
      </c>
      <c r="AD112" s="11">
        <v>0</v>
      </c>
      <c r="AE112" s="11">
        <v>0</v>
      </c>
      <c r="AF112" s="11">
        <v>0</v>
      </c>
      <c r="AG112" s="11">
        <v>0</v>
      </c>
      <c r="AH112" s="11">
        <v>0</v>
      </c>
      <c r="AI112" s="11">
        <v>0</v>
      </c>
      <c r="AJ112" s="11">
        <v>0</v>
      </c>
      <c r="AK112" s="11">
        <v>0</v>
      </c>
      <c r="AL112" s="11">
        <v>0</v>
      </c>
      <c r="AM112" s="11">
        <v>0</v>
      </c>
      <c r="AN112" s="11">
        <v>0</v>
      </c>
      <c r="AO112" s="11">
        <v>58.69</v>
      </c>
      <c r="AP112" s="11">
        <v>19151.56</v>
      </c>
      <c r="AQ112" s="11">
        <v>0</v>
      </c>
      <c r="AR112" s="11">
        <v>0</v>
      </c>
      <c r="AS112" s="13">
        <f t="shared" si="5"/>
        <v>21928.56</v>
      </c>
    </row>
    <row r="113" spans="1:45">
      <c r="A113" s="11" t="s">
        <v>245</v>
      </c>
      <c r="B113" s="11" t="s">
        <v>246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  <c r="U113" s="11">
        <v>0</v>
      </c>
      <c r="V113" s="11">
        <v>0</v>
      </c>
      <c r="W113" s="11">
        <v>4.81</v>
      </c>
      <c r="X113" s="11">
        <v>1996.31</v>
      </c>
      <c r="Y113" s="11">
        <v>7.2103</v>
      </c>
      <c r="Z113" s="11">
        <v>2994.43</v>
      </c>
      <c r="AA113" s="11">
        <v>0</v>
      </c>
      <c r="AB113" s="11">
        <v>0</v>
      </c>
      <c r="AC113" s="11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11">
        <v>0</v>
      </c>
      <c r="AN113" s="11">
        <v>0</v>
      </c>
      <c r="AO113" s="11">
        <v>18.57</v>
      </c>
      <c r="AP113" s="11">
        <v>7712.12</v>
      </c>
      <c r="AQ113" s="11">
        <v>0</v>
      </c>
      <c r="AR113" s="11">
        <v>0</v>
      </c>
      <c r="AS113" s="13">
        <f t="shared" si="5"/>
        <v>12702.86</v>
      </c>
    </row>
    <row r="114" spans="1:45">
      <c r="A114" s="11" t="s">
        <v>247</v>
      </c>
      <c r="B114" s="11" t="s">
        <v>248</v>
      </c>
      <c r="C114" s="11">
        <v>0</v>
      </c>
      <c r="D114" s="11">
        <v>0</v>
      </c>
      <c r="E114" s="11">
        <v>0</v>
      </c>
      <c r="F114" s="11">
        <v>0</v>
      </c>
      <c r="G114" s="11">
        <v>1.75</v>
      </c>
      <c r="H114" s="11">
        <v>727.94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>
        <v>0</v>
      </c>
      <c r="V114" s="11">
        <v>0</v>
      </c>
      <c r="W114" s="11">
        <v>4.38</v>
      </c>
      <c r="X114" s="11">
        <v>1819.89</v>
      </c>
      <c r="Y114" s="11">
        <v>6.5732</v>
      </c>
      <c r="Z114" s="11">
        <v>2729.84</v>
      </c>
      <c r="AA114" s="11">
        <v>0</v>
      </c>
      <c r="AB114" s="11">
        <v>0</v>
      </c>
      <c r="AC114" s="11">
        <v>0</v>
      </c>
      <c r="AD114" s="11">
        <v>0</v>
      </c>
      <c r="AE114" s="11">
        <v>0</v>
      </c>
      <c r="AF114" s="11">
        <v>0</v>
      </c>
      <c r="AG114" s="11">
        <v>0</v>
      </c>
      <c r="AH114" s="11">
        <v>0</v>
      </c>
      <c r="AI114" s="11">
        <v>0</v>
      </c>
      <c r="AJ114" s="11">
        <v>0</v>
      </c>
      <c r="AK114" s="11">
        <v>0</v>
      </c>
      <c r="AL114" s="11">
        <v>0</v>
      </c>
      <c r="AM114" s="11">
        <v>0</v>
      </c>
      <c r="AN114" s="11">
        <v>0</v>
      </c>
      <c r="AO114" s="11">
        <v>12.87</v>
      </c>
      <c r="AP114" s="11">
        <v>5344.91</v>
      </c>
      <c r="AQ114" s="11">
        <v>0</v>
      </c>
      <c r="AR114" s="11">
        <v>0</v>
      </c>
      <c r="AS114" s="13">
        <f t="shared" si="5"/>
        <v>10622.58</v>
      </c>
    </row>
    <row r="115" spans="1:45">
      <c r="A115" s="11" t="s">
        <v>249</v>
      </c>
      <c r="B115" s="11" t="s">
        <v>250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  <c r="V115" s="11">
        <v>0</v>
      </c>
      <c r="W115" s="11">
        <v>21.07</v>
      </c>
      <c r="X115" s="11">
        <v>8750.5</v>
      </c>
      <c r="Y115" s="11">
        <v>31.6055</v>
      </c>
      <c r="Z115" s="11">
        <v>13125.74</v>
      </c>
      <c r="AA115" s="11">
        <v>0</v>
      </c>
      <c r="AB115" s="11">
        <v>0</v>
      </c>
      <c r="AC115" s="11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11">
        <v>0</v>
      </c>
      <c r="AN115" s="11">
        <v>0</v>
      </c>
      <c r="AO115" s="11">
        <v>261.58</v>
      </c>
      <c r="AP115" s="11">
        <v>108634.17</v>
      </c>
      <c r="AQ115" s="11">
        <v>0</v>
      </c>
      <c r="AR115" s="11">
        <v>0</v>
      </c>
      <c r="AS115" s="13">
        <f t="shared" si="5"/>
        <v>130510.41</v>
      </c>
    </row>
    <row r="116" spans="1:45">
      <c r="A116" s="11" t="s">
        <v>251</v>
      </c>
      <c r="B116" s="11" t="s">
        <v>252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  <c r="U116" s="11">
        <v>0</v>
      </c>
      <c r="V116" s="11">
        <v>0</v>
      </c>
      <c r="W116" s="11">
        <v>18.06</v>
      </c>
      <c r="X116" s="11">
        <v>7500.86</v>
      </c>
      <c r="Y116" s="11">
        <v>0</v>
      </c>
      <c r="Z116" s="11">
        <v>0</v>
      </c>
      <c r="AA116" s="11">
        <v>0</v>
      </c>
      <c r="AB116" s="11">
        <v>0</v>
      </c>
      <c r="AC116" s="11">
        <v>37.57</v>
      </c>
      <c r="AD116" s="11">
        <v>15601.83</v>
      </c>
      <c r="AE116" s="11">
        <v>0</v>
      </c>
      <c r="AF116" s="11">
        <v>0</v>
      </c>
      <c r="AG116" s="11">
        <v>0</v>
      </c>
      <c r="AH116" s="11">
        <v>0</v>
      </c>
      <c r="AI116" s="11">
        <v>0</v>
      </c>
      <c r="AJ116" s="11">
        <v>0</v>
      </c>
      <c r="AK116" s="11">
        <v>0</v>
      </c>
      <c r="AL116" s="11">
        <v>0</v>
      </c>
      <c r="AM116" s="11">
        <v>0</v>
      </c>
      <c r="AN116" s="11">
        <v>0</v>
      </c>
      <c r="AO116" s="11">
        <v>346.4</v>
      </c>
      <c r="AP116" s="11">
        <v>143859.92</v>
      </c>
      <c r="AQ116" s="11">
        <v>0</v>
      </c>
      <c r="AR116" s="11">
        <v>0</v>
      </c>
      <c r="AS116" s="13">
        <f t="shared" ref="AS111:AS135" si="6">H116+X116+Z116+AB116+AD116+AF116+AH116+AP116+N116+F116+D116+J116+L116+P116+R116+T116+V116+AJ116+AL116+AN116+AR116</f>
        <v>166962.61</v>
      </c>
    </row>
    <row r="117" spans="1:45">
      <c r="A117" s="12" t="s">
        <v>253</v>
      </c>
      <c r="B117" s="12" t="s">
        <v>254</v>
      </c>
      <c r="C117" s="12">
        <v>0</v>
      </c>
      <c r="D117" s="12"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120.6201</v>
      </c>
      <c r="Z117" s="12">
        <v>50093.52</v>
      </c>
      <c r="AA117" s="12">
        <v>725.9</v>
      </c>
      <c r="AB117" s="12">
        <v>301466.25</v>
      </c>
      <c r="AC117" s="12">
        <v>17.38</v>
      </c>
      <c r="AD117" s="12">
        <v>7218.86</v>
      </c>
      <c r="AE117" s="12">
        <v>0</v>
      </c>
      <c r="AF117" s="12">
        <v>0</v>
      </c>
      <c r="AG117" s="12">
        <v>0</v>
      </c>
      <c r="AH117" s="12">
        <v>0</v>
      </c>
      <c r="AI117" s="12">
        <v>0</v>
      </c>
      <c r="AJ117" s="12">
        <v>0</v>
      </c>
      <c r="AK117" s="12">
        <v>0</v>
      </c>
      <c r="AL117" s="12">
        <v>0</v>
      </c>
      <c r="AM117" s="12">
        <v>0</v>
      </c>
      <c r="AN117" s="12">
        <v>0</v>
      </c>
      <c r="AO117" s="12">
        <v>0</v>
      </c>
      <c r="AP117" s="12">
        <v>0</v>
      </c>
      <c r="AQ117" s="12">
        <v>0</v>
      </c>
      <c r="AR117" s="12">
        <v>0</v>
      </c>
      <c r="AS117" s="13">
        <f t="shared" si="6"/>
        <v>358778.63</v>
      </c>
    </row>
    <row r="118" s="1" customFormat="1" spans="1:45">
      <c r="A118" s="12" t="s">
        <v>255</v>
      </c>
      <c r="B118" s="12" t="s">
        <v>256</v>
      </c>
      <c r="C118" s="12">
        <v>0</v>
      </c>
      <c r="D118" s="12">
        <v>0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0.34</v>
      </c>
      <c r="X118" s="12">
        <v>140.66</v>
      </c>
      <c r="Y118" s="12">
        <v>0.508</v>
      </c>
      <c r="Z118" s="12">
        <v>210.96</v>
      </c>
      <c r="AA118" s="12">
        <v>0</v>
      </c>
      <c r="AB118" s="12">
        <v>0</v>
      </c>
      <c r="AC118" s="12">
        <v>0</v>
      </c>
      <c r="AD118" s="12">
        <v>0</v>
      </c>
      <c r="AE118" s="12">
        <v>0</v>
      </c>
      <c r="AF118" s="12">
        <v>0</v>
      </c>
      <c r="AG118" s="12">
        <v>0</v>
      </c>
      <c r="AH118" s="12">
        <v>0</v>
      </c>
      <c r="AI118" s="12">
        <v>0</v>
      </c>
      <c r="AJ118" s="12">
        <v>0</v>
      </c>
      <c r="AK118" s="12">
        <v>0</v>
      </c>
      <c r="AL118" s="12">
        <v>0</v>
      </c>
      <c r="AM118" s="12">
        <v>0</v>
      </c>
      <c r="AN118" s="12">
        <v>0</v>
      </c>
      <c r="AO118" s="12">
        <v>6.67</v>
      </c>
      <c r="AP118" s="12">
        <v>2770.05</v>
      </c>
      <c r="AQ118" s="12">
        <v>0</v>
      </c>
      <c r="AR118" s="12">
        <v>0</v>
      </c>
      <c r="AS118" s="13">
        <f t="shared" si="6"/>
        <v>3121.67</v>
      </c>
    </row>
    <row r="119" s="1" customFormat="1" spans="1:45">
      <c r="A119" s="12" t="s">
        <v>257</v>
      </c>
      <c r="B119" s="12" t="s">
        <v>258</v>
      </c>
      <c r="C119" s="12">
        <v>0</v>
      </c>
      <c r="D119" s="12"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9.31</v>
      </c>
      <c r="X119" s="12">
        <v>3865.57</v>
      </c>
      <c r="Y119" s="12">
        <v>13.9618</v>
      </c>
      <c r="Z119" s="12">
        <v>5798.33</v>
      </c>
      <c r="AA119" s="12">
        <v>0</v>
      </c>
      <c r="AB119" s="12">
        <v>0</v>
      </c>
      <c r="AC119" s="12">
        <v>0</v>
      </c>
      <c r="AD119" s="12">
        <v>0</v>
      </c>
      <c r="AE119" s="12">
        <v>0</v>
      </c>
      <c r="AF119" s="12">
        <v>0</v>
      </c>
      <c r="AG119" s="12">
        <v>0</v>
      </c>
      <c r="AH119" s="12">
        <v>0</v>
      </c>
      <c r="AI119" s="12">
        <v>0</v>
      </c>
      <c r="AJ119" s="12">
        <v>0</v>
      </c>
      <c r="AK119" s="12">
        <v>0</v>
      </c>
      <c r="AL119" s="12">
        <v>0</v>
      </c>
      <c r="AM119" s="12">
        <v>0</v>
      </c>
      <c r="AN119" s="12">
        <v>0</v>
      </c>
      <c r="AO119" s="12">
        <v>12.06</v>
      </c>
      <c r="AP119" s="12">
        <v>5008.52</v>
      </c>
      <c r="AQ119" s="12">
        <v>0</v>
      </c>
      <c r="AR119" s="12">
        <v>0</v>
      </c>
      <c r="AS119" s="13">
        <f t="shared" si="6"/>
        <v>14672.42</v>
      </c>
    </row>
    <row r="120" s="1" customFormat="1" spans="1:45">
      <c r="A120" s="12" t="s">
        <v>259</v>
      </c>
      <c r="B120" s="12" t="s">
        <v>260</v>
      </c>
      <c r="C120" s="12">
        <v>0</v>
      </c>
      <c r="D120" s="12"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2.14</v>
      </c>
      <c r="X120" s="12">
        <v>886.75</v>
      </c>
      <c r="Y120" s="12">
        <v>3.2027</v>
      </c>
      <c r="Z120" s="12">
        <v>1330.09</v>
      </c>
      <c r="AA120" s="12">
        <v>0</v>
      </c>
      <c r="AB120" s="12">
        <v>0</v>
      </c>
      <c r="AC120" s="12">
        <v>0</v>
      </c>
      <c r="AD120" s="12">
        <v>0</v>
      </c>
      <c r="AE120" s="12">
        <v>0</v>
      </c>
      <c r="AF120" s="12">
        <v>0</v>
      </c>
      <c r="AG120" s="12">
        <v>0</v>
      </c>
      <c r="AH120" s="12">
        <v>0</v>
      </c>
      <c r="AI120" s="12">
        <v>0</v>
      </c>
      <c r="AJ120" s="12">
        <v>0</v>
      </c>
      <c r="AK120" s="12">
        <v>0</v>
      </c>
      <c r="AL120" s="12">
        <v>0</v>
      </c>
      <c r="AM120" s="12">
        <v>0</v>
      </c>
      <c r="AN120" s="12">
        <v>0</v>
      </c>
      <c r="AO120" s="12">
        <v>3.58</v>
      </c>
      <c r="AP120" s="12">
        <v>1486.77</v>
      </c>
      <c r="AQ120" s="12">
        <v>0</v>
      </c>
      <c r="AR120" s="12">
        <v>0</v>
      </c>
      <c r="AS120" s="13">
        <f t="shared" si="6"/>
        <v>3703.61</v>
      </c>
    </row>
    <row r="121" s="1" customFormat="1" spans="1:45">
      <c r="A121" s="12" t="s">
        <v>261</v>
      </c>
      <c r="B121" s="12" t="s">
        <v>262</v>
      </c>
      <c r="C121" s="12">
        <v>0</v>
      </c>
      <c r="D121" s="12">
        <v>0</v>
      </c>
      <c r="E121" s="12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12">
        <v>0</v>
      </c>
      <c r="Q121" s="12">
        <v>0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  <c r="W121" s="12">
        <v>3.01</v>
      </c>
      <c r="X121" s="12">
        <v>1251.63</v>
      </c>
      <c r="Y121" s="12">
        <v>4.5207</v>
      </c>
      <c r="Z121" s="12">
        <v>1877.45</v>
      </c>
      <c r="AA121" s="12">
        <v>0</v>
      </c>
      <c r="AB121" s="12">
        <v>0</v>
      </c>
      <c r="AC121" s="12">
        <v>0</v>
      </c>
      <c r="AD121" s="12">
        <v>0</v>
      </c>
      <c r="AE121" s="12">
        <v>0</v>
      </c>
      <c r="AF121" s="12">
        <v>0</v>
      </c>
      <c r="AG121" s="12">
        <v>0</v>
      </c>
      <c r="AH121" s="12">
        <v>0</v>
      </c>
      <c r="AI121" s="12">
        <v>0</v>
      </c>
      <c r="AJ121" s="12">
        <v>0</v>
      </c>
      <c r="AK121" s="12">
        <v>0</v>
      </c>
      <c r="AL121" s="12">
        <v>0</v>
      </c>
      <c r="AM121" s="12">
        <v>0</v>
      </c>
      <c r="AN121" s="12">
        <v>0</v>
      </c>
      <c r="AO121" s="12">
        <v>4.81</v>
      </c>
      <c r="AP121" s="12">
        <v>1997.59</v>
      </c>
      <c r="AQ121" s="12">
        <v>0</v>
      </c>
      <c r="AR121" s="12">
        <v>0</v>
      </c>
      <c r="AS121" s="13">
        <f t="shared" si="6"/>
        <v>5126.67</v>
      </c>
    </row>
    <row r="122" s="1" customFormat="1" spans="1:45">
      <c r="A122" s="12" t="s">
        <v>263</v>
      </c>
      <c r="B122" s="12" t="s">
        <v>264</v>
      </c>
      <c r="C122" s="12">
        <v>0</v>
      </c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20.47</v>
      </c>
      <c r="X122" s="12">
        <v>8499.95</v>
      </c>
      <c r="Y122" s="12">
        <v>30.7004</v>
      </c>
      <c r="Z122" s="12">
        <v>12749.89</v>
      </c>
      <c r="AA122" s="12">
        <v>0</v>
      </c>
      <c r="AB122" s="12">
        <v>0</v>
      </c>
      <c r="AC122" s="12">
        <v>0</v>
      </c>
      <c r="AD122" s="12">
        <v>0</v>
      </c>
      <c r="AE122" s="12">
        <v>0</v>
      </c>
      <c r="AF122" s="12">
        <v>0</v>
      </c>
      <c r="AG122" s="12">
        <v>0</v>
      </c>
      <c r="AH122" s="12">
        <v>0</v>
      </c>
      <c r="AI122" s="12">
        <v>0</v>
      </c>
      <c r="AJ122" s="12">
        <v>0</v>
      </c>
      <c r="AK122" s="12">
        <v>0</v>
      </c>
      <c r="AL122" s="12">
        <v>0</v>
      </c>
      <c r="AM122" s="12">
        <v>0</v>
      </c>
      <c r="AN122" s="12">
        <v>0</v>
      </c>
      <c r="AO122" s="12">
        <v>397.26</v>
      </c>
      <c r="AP122" s="12">
        <v>164982.08</v>
      </c>
      <c r="AQ122" s="12">
        <v>0</v>
      </c>
      <c r="AR122" s="12">
        <v>0</v>
      </c>
      <c r="AS122" s="13">
        <f t="shared" si="6"/>
        <v>186231.92</v>
      </c>
    </row>
    <row r="123" spans="1:45">
      <c r="A123" s="14" t="s">
        <v>265</v>
      </c>
      <c r="B123" s="14" t="s">
        <v>266</v>
      </c>
      <c r="C123" s="14">
        <v>0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14">
        <v>0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4">
        <v>12.17</v>
      </c>
      <c r="X123" s="14">
        <v>5055.36</v>
      </c>
      <c r="Y123" s="14">
        <v>18.2591</v>
      </c>
      <c r="Z123" s="14">
        <v>7583.01</v>
      </c>
      <c r="AA123" s="14">
        <v>0</v>
      </c>
      <c r="AB123" s="14">
        <v>0</v>
      </c>
      <c r="AC123" s="14">
        <v>0</v>
      </c>
      <c r="AD123" s="14">
        <v>0</v>
      </c>
      <c r="AE123" s="14">
        <v>0</v>
      </c>
      <c r="AF123" s="14">
        <v>0</v>
      </c>
      <c r="AG123" s="14">
        <v>0</v>
      </c>
      <c r="AH123" s="14">
        <v>0</v>
      </c>
      <c r="AI123" s="14">
        <v>0</v>
      </c>
      <c r="AJ123" s="14">
        <v>0</v>
      </c>
      <c r="AK123" s="14">
        <v>0</v>
      </c>
      <c r="AL123" s="14">
        <v>0</v>
      </c>
      <c r="AM123" s="14">
        <v>0</v>
      </c>
      <c r="AN123" s="14">
        <v>0</v>
      </c>
      <c r="AO123" s="14">
        <v>318.43</v>
      </c>
      <c r="AP123" s="14">
        <v>101106.86</v>
      </c>
      <c r="AQ123" s="14">
        <v>0</v>
      </c>
      <c r="AR123" s="14">
        <v>0</v>
      </c>
      <c r="AS123" s="13">
        <f t="shared" si="6"/>
        <v>113745.23</v>
      </c>
    </row>
    <row r="124" s="3" customFormat="1" spans="1:45">
      <c r="A124" s="15" t="s">
        <v>267</v>
      </c>
      <c r="B124" s="15" t="s">
        <v>268</v>
      </c>
      <c r="C124" s="15">
        <v>0</v>
      </c>
      <c r="D124" s="15">
        <v>0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5">
        <v>0</v>
      </c>
      <c r="W124" s="15">
        <v>4.98</v>
      </c>
      <c r="X124" s="15">
        <v>2067.2</v>
      </c>
      <c r="Y124" s="15">
        <v>7.4664</v>
      </c>
      <c r="Z124" s="15">
        <v>3100.81</v>
      </c>
      <c r="AA124" s="15">
        <v>0</v>
      </c>
      <c r="AB124" s="15">
        <v>0</v>
      </c>
      <c r="AC124" s="15">
        <v>0</v>
      </c>
      <c r="AD124" s="15">
        <v>0</v>
      </c>
      <c r="AE124" s="15">
        <v>0</v>
      </c>
      <c r="AF124" s="15">
        <v>0</v>
      </c>
      <c r="AG124" s="15">
        <v>0</v>
      </c>
      <c r="AH124" s="15">
        <v>0</v>
      </c>
      <c r="AI124" s="15">
        <v>0</v>
      </c>
      <c r="AJ124" s="15">
        <v>0</v>
      </c>
      <c r="AK124" s="15">
        <v>0</v>
      </c>
      <c r="AL124" s="15">
        <v>0</v>
      </c>
      <c r="AM124" s="15">
        <v>0</v>
      </c>
      <c r="AN124" s="15">
        <v>0</v>
      </c>
      <c r="AO124" s="15">
        <v>7.34</v>
      </c>
      <c r="AP124" s="15">
        <v>3048.3</v>
      </c>
      <c r="AQ124" s="15">
        <v>0</v>
      </c>
      <c r="AR124" s="15">
        <v>0</v>
      </c>
      <c r="AS124" s="13">
        <f t="shared" si="6"/>
        <v>8216.31</v>
      </c>
    </row>
    <row r="125" s="3" customFormat="1" spans="1:45">
      <c r="A125" s="15" t="s">
        <v>269</v>
      </c>
      <c r="B125" s="15" t="s">
        <v>270</v>
      </c>
      <c r="C125" s="15">
        <v>0</v>
      </c>
      <c r="D125" s="15">
        <v>0</v>
      </c>
      <c r="E125" s="15">
        <v>0</v>
      </c>
      <c r="F125" s="15">
        <v>0</v>
      </c>
      <c r="G125" s="15">
        <v>2.63</v>
      </c>
      <c r="H125" s="15">
        <v>1092.45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15">
        <v>6.58</v>
      </c>
      <c r="X125" s="15">
        <v>2731.1</v>
      </c>
      <c r="Y125" s="15">
        <v>9.8643</v>
      </c>
      <c r="Z125" s="15">
        <v>4096.64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6.78</v>
      </c>
      <c r="AH125" s="15">
        <v>2816.13</v>
      </c>
      <c r="AI125" s="15">
        <v>0</v>
      </c>
      <c r="AJ125" s="15">
        <v>0</v>
      </c>
      <c r="AK125" s="15">
        <v>0</v>
      </c>
      <c r="AL125" s="15">
        <v>0</v>
      </c>
      <c r="AM125" s="15">
        <v>0</v>
      </c>
      <c r="AN125" s="15">
        <v>0</v>
      </c>
      <c r="AO125" s="15">
        <v>15.46</v>
      </c>
      <c r="AP125" s="15">
        <v>6420.54</v>
      </c>
      <c r="AQ125" s="15">
        <v>0</v>
      </c>
      <c r="AR125" s="15">
        <v>0</v>
      </c>
      <c r="AS125" s="13">
        <f t="shared" si="6"/>
        <v>17156.86</v>
      </c>
    </row>
    <row r="126" s="3" customFormat="1" spans="1:45">
      <c r="A126" s="15" t="s">
        <v>271</v>
      </c>
      <c r="B126" s="15" t="s">
        <v>272</v>
      </c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  <c r="W126" s="15">
        <v>0</v>
      </c>
      <c r="X126" s="15">
        <v>0</v>
      </c>
      <c r="Y126" s="15">
        <v>0</v>
      </c>
      <c r="Z126" s="15">
        <v>0</v>
      </c>
      <c r="AA126" s="15">
        <v>0</v>
      </c>
      <c r="AB126" s="15">
        <v>0</v>
      </c>
      <c r="AC126" s="15">
        <v>0</v>
      </c>
      <c r="AD126" s="15">
        <v>0</v>
      </c>
      <c r="AE126" s="15">
        <v>0</v>
      </c>
      <c r="AF126" s="15">
        <v>0</v>
      </c>
      <c r="AG126" s="15">
        <v>0</v>
      </c>
      <c r="AH126" s="15">
        <v>0</v>
      </c>
      <c r="AI126" s="15">
        <v>0</v>
      </c>
      <c r="AJ126" s="15">
        <v>0</v>
      </c>
      <c r="AK126" s="15">
        <v>0</v>
      </c>
      <c r="AL126" s="15">
        <v>0</v>
      </c>
      <c r="AM126" s="15">
        <v>0</v>
      </c>
      <c r="AN126" s="15">
        <v>0</v>
      </c>
      <c r="AO126" s="15">
        <v>0</v>
      </c>
      <c r="AP126" s="15">
        <v>0</v>
      </c>
      <c r="AQ126" s="15">
        <v>0</v>
      </c>
      <c r="AR126" s="15">
        <v>0</v>
      </c>
      <c r="AS126" s="13">
        <f t="shared" si="6"/>
        <v>0</v>
      </c>
    </row>
    <row r="127" s="3" customFormat="1" spans="1:45">
      <c r="A127" s="15" t="s">
        <v>273</v>
      </c>
      <c r="B127" s="15" t="s">
        <v>274</v>
      </c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5">
        <v>0</v>
      </c>
      <c r="W127" s="15">
        <v>3.67</v>
      </c>
      <c r="X127" s="15">
        <v>1525.11</v>
      </c>
      <c r="Y127" s="15">
        <v>5.5084</v>
      </c>
      <c r="Z127" s="15">
        <v>2287.63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55.13</v>
      </c>
      <c r="AH127" s="15">
        <v>22893.41</v>
      </c>
      <c r="AI127" s="15">
        <v>0</v>
      </c>
      <c r="AJ127" s="15">
        <v>0</v>
      </c>
      <c r="AK127" s="15">
        <v>0</v>
      </c>
      <c r="AL127" s="15">
        <v>0</v>
      </c>
      <c r="AM127" s="15">
        <v>0</v>
      </c>
      <c r="AN127" s="15">
        <v>0</v>
      </c>
      <c r="AO127" s="15">
        <v>21.09</v>
      </c>
      <c r="AP127" s="15">
        <v>8758.68</v>
      </c>
      <c r="AQ127" s="15">
        <v>0</v>
      </c>
      <c r="AR127" s="15">
        <v>0</v>
      </c>
      <c r="AS127" s="13">
        <f t="shared" si="6"/>
        <v>35464.83</v>
      </c>
    </row>
    <row r="128" s="3" customFormat="1" spans="1:45">
      <c r="A128" s="15" t="s">
        <v>275</v>
      </c>
      <c r="B128" s="15" t="s">
        <v>276</v>
      </c>
      <c r="C128" s="15">
        <v>0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v>0</v>
      </c>
      <c r="V128" s="15">
        <v>0</v>
      </c>
      <c r="W128" s="15">
        <v>3.68</v>
      </c>
      <c r="X128" s="15">
        <v>1527.64</v>
      </c>
      <c r="Y128" s="15">
        <v>5.5175</v>
      </c>
      <c r="Z128" s="15">
        <v>2291.43</v>
      </c>
      <c r="AA128" s="15">
        <v>0</v>
      </c>
      <c r="AB128" s="15">
        <v>0</v>
      </c>
      <c r="AC128" s="15">
        <v>0</v>
      </c>
      <c r="AD128" s="15">
        <v>0</v>
      </c>
      <c r="AE128" s="15">
        <v>0</v>
      </c>
      <c r="AF128" s="15">
        <v>0</v>
      </c>
      <c r="AG128" s="15">
        <v>0</v>
      </c>
      <c r="AH128" s="15">
        <v>0</v>
      </c>
      <c r="AI128" s="15">
        <v>0</v>
      </c>
      <c r="AJ128" s="15">
        <v>0</v>
      </c>
      <c r="AK128" s="15">
        <v>0</v>
      </c>
      <c r="AL128" s="15">
        <v>0</v>
      </c>
      <c r="AM128" s="15">
        <v>0</v>
      </c>
      <c r="AN128" s="15">
        <v>0</v>
      </c>
      <c r="AO128" s="15">
        <v>8.75</v>
      </c>
      <c r="AP128" s="15">
        <v>3633.88</v>
      </c>
      <c r="AQ128" s="15">
        <v>0</v>
      </c>
      <c r="AR128" s="15">
        <v>0</v>
      </c>
      <c r="AS128" s="13">
        <f t="shared" si="6"/>
        <v>7452.95</v>
      </c>
    </row>
    <row r="129" s="3" customFormat="1" spans="1:45">
      <c r="A129" s="15" t="s">
        <v>277</v>
      </c>
      <c r="B129" s="15" t="s">
        <v>278</v>
      </c>
      <c r="C129" s="15">
        <v>0</v>
      </c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0</v>
      </c>
      <c r="S129" s="15">
        <v>0</v>
      </c>
      <c r="T129" s="15">
        <v>0</v>
      </c>
      <c r="U129" s="15">
        <v>0</v>
      </c>
      <c r="V129" s="15">
        <v>0</v>
      </c>
      <c r="W129" s="15">
        <v>22.8</v>
      </c>
      <c r="X129" s="15">
        <v>9469.71</v>
      </c>
      <c r="Y129" s="15">
        <v>34.2031</v>
      </c>
      <c r="Z129" s="15">
        <v>14204.54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v>0</v>
      </c>
      <c r="AM129" s="15">
        <v>0</v>
      </c>
      <c r="AN129" s="15">
        <v>0</v>
      </c>
      <c r="AO129" s="15">
        <v>333.38</v>
      </c>
      <c r="AP129" s="15">
        <v>138452.71</v>
      </c>
      <c r="AQ129" s="15">
        <v>0</v>
      </c>
      <c r="AR129" s="15">
        <v>0</v>
      </c>
      <c r="AS129" s="13">
        <f t="shared" si="6"/>
        <v>162126.96</v>
      </c>
    </row>
    <row r="130" s="3" customFormat="1" spans="1:45">
      <c r="A130" s="15" t="s">
        <v>279</v>
      </c>
      <c r="B130" s="15" t="s">
        <v>280</v>
      </c>
      <c r="C130" s="15">
        <v>0</v>
      </c>
      <c r="D130" s="15">
        <v>0</v>
      </c>
      <c r="E130" s="15">
        <v>0</v>
      </c>
      <c r="F130" s="15">
        <v>0</v>
      </c>
      <c r="G130" s="15">
        <v>7.65</v>
      </c>
      <c r="H130" s="15">
        <v>3175.05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v>0</v>
      </c>
      <c r="V130" s="15">
        <v>0</v>
      </c>
      <c r="W130" s="15">
        <v>19.11</v>
      </c>
      <c r="X130" s="15">
        <v>7937.63</v>
      </c>
      <c r="Y130" s="15">
        <v>28.6695</v>
      </c>
      <c r="Z130" s="15">
        <v>11906.44</v>
      </c>
      <c r="AA130" s="15">
        <v>0</v>
      </c>
      <c r="AB130" s="15">
        <v>0</v>
      </c>
      <c r="AC130" s="15">
        <v>0</v>
      </c>
      <c r="AD130" s="15">
        <v>0</v>
      </c>
      <c r="AE130" s="15">
        <v>0</v>
      </c>
      <c r="AF130" s="15">
        <v>0</v>
      </c>
      <c r="AG130" s="15">
        <v>0</v>
      </c>
      <c r="AH130" s="15">
        <v>0</v>
      </c>
      <c r="AI130" s="15">
        <v>0</v>
      </c>
      <c r="AJ130" s="15">
        <v>0</v>
      </c>
      <c r="AK130" s="15">
        <v>0</v>
      </c>
      <c r="AL130" s="15">
        <v>0</v>
      </c>
      <c r="AM130" s="15">
        <v>0</v>
      </c>
      <c r="AN130" s="15">
        <v>0</v>
      </c>
      <c r="AO130" s="15">
        <v>4.38</v>
      </c>
      <c r="AP130" s="15">
        <v>1819.01</v>
      </c>
      <c r="AQ130" s="15">
        <v>0</v>
      </c>
      <c r="AR130" s="15">
        <v>0</v>
      </c>
      <c r="AS130" s="13">
        <f t="shared" si="6"/>
        <v>24838.13</v>
      </c>
    </row>
    <row r="131" s="3" customFormat="1" spans="1:45">
      <c r="A131" s="15" t="s">
        <v>281</v>
      </c>
      <c r="B131" s="15" t="s">
        <v>282</v>
      </c>
      <c r="C131" s="15">
        <v>0</v>
      </c>
      <c r="D131" s="15">
        <v>0</v>
      </c>
      <c r="E131" s="15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5">
        <v>0</v>
      </c>
      <c r="R131" s="15">
        <v>0</v>
      </c>
      <c r="S131" s="15">
        <v>0</v>
      </c>
      <c r="T131" s="15">
        <v>0</v>
      </c>
      <c r="U131" s="15">
        <v>0</v>
      </c>
      <c r="V131" s="15">
        <v>0</v>
      </c>
      <c r="W131" s="15">
        <v>0.38</v>
      </c>
      <c r="X131" s="15">
        <v>158.44</v>
      </c>
      <c r="Y131" s="15">
        <v>0.5723</v>
      </c>
      <c r="Z131" s="15">
        <v>237.66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v>0</v>
      </c>
      <c r="AL131" s="15">
        <v>0</v>
      </c>
      <c r="AM131" s="15">
        <v>0</v>
      </c>
      <c r="AN131" s="15">
        <v>0</v>
      </c>
      <c r="AO131" s="15">
        <v>4.44</v>
      </c>
      <c r="AP131" s="15">
        <v>1843.93</v>
      </c>
      <c r="AQ131" s="15">
        <v>0</v>
      </c>
      <c r="AR131" s="15">
        <v>0</v>
      </c>
      <c r="AS131" s="13">
        <f t="shared" si="6"/>
        <v>2240.03</v>
      </c>
    </row>
    <row r="132" s="3" customFormat="1" spans="1:45">
      <c r="A132" s="15" t="s">
        <v>283</v>
      </c>
      <c r="B132" s="15" t="s">
        <v>284</v>
      </c>
      <c r="C132" s="15">
        <v>0</v>
      </c>
      <c r="D132" s="15">
        <v>0</v>
      </c>
      <c r="E132" s="15">
        <v>0</v>
      </c>
      <c r="F132" s="15">
        <v>0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15">
        <v>0</v>
      </c>
      <c r="W132" s="15">
        <v>0.57</v>
      </c>
      <c r="X132" s="15">
        <v>235.97</v>
      </c>
      <c r="Y132" s="15">
        <v>0.8523</v>
      </c>
      <c r="Z132" s="15">
        <v>353.96</v>
      </c>
      <c r="AA132" s="15">
        <v>0</v>
      </c>
      <c r="AB132" s="15">
        <v>0</v>
      </c>
      <c r="AC132" s="15">
        <v>0</v>
      </c>
      <c r="AD132" s="15">
        <v>0</v>
      </c>
      <c r="AE132" s="15">
        <v>0</v>
      </c>
      <c r="AF132" s="15">
        <v>0</v>
      </c>
      <c r="AG132" s="15">
        <v>0</v>
      </c>
      <c r="AH132" s="15">
        <v>0</v>
      </c>
      <c r="AI132" s="15">
        <v>0</v>
      </c>
      <c r="AJ132" s="15">
        <v>0</v>
      </c>
      <c r="AK132" s="15">
        <v>0</v>
      </c>
      <c r="AL132" s="15">
        <v>0</v>
      </c>
      <c r="AM132" s="15">
        <v>0</v>
      </c>
      <c r="AN132" s="15">
        <v>0</v>
      </c>
      <c r="AO132" s="15">
        <v>17.09</v>
      </c>
      <c r="AP132" s="15">
        <v>4719.47</v>
      </c>
      <c r="AQ132" s="15">
        <v>0</v>
      </c>
      <c r="AR132" s="15">
        <v>0</v>
      </c>
      <c r="AS132" s="13">
        <f t="shared" si="6"/>
        <v>5309.4</v>
      </c>
    </row>
    <row r="133" s="3" customFormat="1" spans="1:45">
      <c r="A133" s="15" t="s">
        <v>285</v>
      </c>
      <c r="B133" s="15" t="s">
        <v>286</v>
      </c>
      <c r="C133" s="15">
        <v>0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5.17</v>
      </c>
      <c r="X133" s="15">
        <v>2145.98</v>
      </c>
      <c r="Y133" s="15">
        <v>7.7509</v>
      </c>
      <c r="Z133" s="15">
        <v>3218.94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v>0</v>
      </c>
      <c r="AL133" s="15">
        <v>0</v>
      </c>
      <c r="AM133" s="15">
        <v>0</v>
      </c>
      <c r="AN133" s="15">
        <v>0</v>
      </c>
      <c r="AO133" s="15">
        <v>7.8</v>
      </c>
      <c r="AP133" s="15">
        <v>3239.34</v>
      </c>
      <c r="AQ133" s="15">
        <v>0</v>
      </c>
      <c r="AR133" s="15">
        <v>0</v>
      </c>
      <c r="AS133" s="13">
        <f t="shared" si="6"/>
        <v>8604.26</v>
      </c>
    </row>
    <row r="134" s="3" customFormat="1" spans="1:45">
      <c r="A134" s="15" t="s">
        <v>287</v>
      </c>
      <c r="B134" s="15" t="s">
        <v>288</v>
      </c>
      <c r="C134" s="15">
        <v>0</v>
      </c>
      <c r="D134" s="15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v>0</v>
      </c>
      <c r="V134" s="15">
        <v>0</v>
      </c>
      <c r="W134" s="15">
        <v>0</v>
      </c>
      <c r="X134" s="15">
        <v>0</v>
      </c>
      <c r="Y134" s="15">
        <v>0</v>
      </c>
      <c r="Z134" s="15">
        <v>0</v>
      </c>
      <c r="AA134" s="15">
        <v>0</v>
      </c>
      <c r="AB134" s="15">
        <v>0</v>
      </c>
      <c r="AC134" s="15">
        <v>0</v>
      </c>
      <c r="AD134" s="15">
        <v>0</v>
      </c>
      <c r="AE134" s="15">
        <v>0</v>
      </c>
      <c r="AF134" s="15">
        <v>0</v>
      </c>
      <c r="AG134" s="15">
        <v>0</v>
      </c>
      <c r="AH134" s="15">
        <v>0</v>
      </c>
      <c r="AI134" s="15">
        <v>0</v>
      </c>
      <c r="AJ134" s="15">
        <v>0</v>
      </c>
      <c r="AK134" s="15">
        <v>0</v>
      </c>
      <c r="AL134" s="15">
        <v>0</v>
      </c>
      <c r="AM134" s="15">
        <v>0</v>
      </c>
      <c r="AN134" s="15">
        <v>0</v>
      </c>
      <c r="AO134" s="15">
        <v>0</v>
      </c>
      <c r="AP134" s="15">
        <v>0</v>
      </c>
      <c r="AQ134" s="15">
        <v>0</v>
      </c>
      <c r="AR134" s="15">
        <v>0</v>
      </c>
      <c r="AS134" s="13">
        <f t="shared" si="6"/>
        <v>0</v>
      </c>
    </row>
    <row r="135" s="3" customFormat="1" spans="1:45">
      <c r="A135" s="15" t="s">
        <v>289</v>
      </c>
      <c r="B135" s="15" t="s">
        <v>289</v>
      </c>
      <c r="C135" s="15">
        <v>0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v>0</v>
      </c>
      <c r="AL135" s="15">
        <v>0</v>
      </c>
      <c r="AM135" s="15">
        <v>0</v>
      </c>
      <c r="AN135" s="15">
        <v>0</v>
      </c>
      <c r="AO135" s="15">
        <v>0</v>
      </c>
      <c r="AP135" s="15">
        <v>0</v>
      </c>
      <c r="AQ135" s="15">
        <v>0</v>
      </c>
      <c r="AR135" s="15">
        <v>0</v>
      </c>
      <c r="AS135" s="13">
        <f t="shared" si="6"/>
        <v>0</v>
      </c>
    </row>
    <row r="136" s="3" customFormat="1" spans="1:45">
      <c r="A136" s="15" t="s">
        <v>290</v>
      </c>
      <c r="B136" s="15" t="s">
        <v>291</v>
      </c>
      <c r="C136" s="15">
        <v>0</v>
      </c>
      <c r="D136" s="15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v>0</v>
      </c>
      <c r="V136" s="15">
        <v>0</v>
      </c>
      <c r="W136" s="15">
        <v>0</v>
      </c>
      <c r="X136" s="15">
        <v>0</v>
      </c>
      <c r="Y136" s="15">
        <v>0</v>
      </c>
      <c r="Z136" s="15">
        <v>0</v>
      </c>
      <c r="AA136" s="15">
        <v>0</v>
      </c>
      <c r="AB136" s="15">
        <v>0</v>
      </c>
      <c r="AC136" s="15">
        <v>0</v>
      </c>
      <c r="AD136" s="15">
        <v>0</v>
      </c>
      <c r="AE136" s="15">
        <v>0</v>
      </c>
      <c r="AF136" s="15">
        <v>0</v>
      </c>
      <c r="AG136" s="15">
        <v>0</v>
      </c>
      <c r="AH136" s="15">
        <v>0</v>
      </c>
      <c r="AI136" s="15">
        <v>0</v>
      </c>
      <c r="AJ136" s="15">
        <v>0</v>
      </c>
      <c r="AK136" s="15">
        <v>0</v>
      </c>
      <c r="AL136" s="15">
        <v>0</v>
      </c>
      <c r="AM136" s="15">
        <v>0</v>
      </c>
      <c r="AN136" s="15">
        <v>0</v>
      </c>
      <c r="AO136" s="15">
        <v>0</v>
      </c>
      <c r="AP136" s="15">
        <v>0</v>
      </c>
      <c r="AQ136" s="15">
        <v>0</v>
      </c>
      <c r="AR136" s="15">
        <v>0</v>
      </c>
      <c r="AS136" s="13">
        <f t="shared" ref="AS136:AS155" si="7">H136+X136+Z136+AB136+AD136+AF136+AH136+AP136+N136+F136+D136+J136+L136+P136+R136+T136+V136+AJ136+AL136+AN136+AR136</f>
        <v>0</v>
      </c>
    </row>
    <row r="137" s="3" customFormat="1" spans="1:45">
      <c r="A137" s="15" t="s">
        <v>292</v>
      </c>
      <c r="B137" s="15" t="s">
        <v>293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5">
        <v>0</v>
      </c>
      <c r="W137" s="15">
        <v>0.23</v>
      </c>
      <c r="X137" s="15">
        <v>94.23</v>
      </c>
      <c r="Y137" s="15">
        <v>0.3403</v>
      </c>
      <c r="Z137" s="15">
        <v>141.32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v>0</v>
      </c>
      <c r="AM137" s="15">
        <v>0</v>
      </c>
      <c r="AN137" s="15">
        <v>0</v>
      </c>
      <c r="AO137" s="15">
        <v>0.9</v>
      </c>
      <c r="AP137" s="15">
        <v>373.77</v>
      </c>
      <c r="AQ137" s="15">
        <v>0</v>
      </c>
      <c r="AR137" s="15">
        <v>0</v>
      </c>
      <c r="AS137" s="13">
        <f t="shared" si="7"/>
        <v>609.32</v>
      </c>
    </row>
    <row r="138" s="3" customFormat="1" spans="1:45">
      <c r="A138" s="15" t="s">
        <v>294</v>
      </c>
      <c r="B138" s="15" t="s">
        <v>295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0</v>
      </c>
      <c r="U138" s="15">
        <v>0</v>
      </c>
      <c r="V138" s="15">
        <v>0</v>
      </c>
      <c r="W138" s="15">
        <v>0</v>
      </c>
      <c r="X138" s="15">
        <v>0</v>
      </c>
      <c r="Y138" s="15">
        <v>0</v>
      </c>
      <c r="Z138" s="15">
        <v>0</v>
      </c>
      <c r="AA138" s="15">
        <v>0</v>
      </c>
      <c r="AB138" s="15">
        <v>0</v>
      </c>
      <c r="AC138" s="15">
        <v>0</v>
      </c>
      <c r="AD138" s="15">
        <v>0</v>
      </c>
      <c r="AE138" s="15">
        <v>0</v>
      </c>
      <c r="AF138" s="15">
        <v>0</v>
      </c>
      <c r="AG138" s="15">
        <v>0</v>
      </c>
      <c r="AH138" s="15">
        <v>0</v>
      </c>
      <c r="AI138" s="15">
        <v>0</v>
      </c>
      <c r="AJ138" s="15">
        <v>0</v>
      </c>
      <c r="AK138" s="15">
        <v>0</v>
      </c>
      <c r="AL138" s="15">
        <v>0</v>
      </c>
      <c r="AM138" s="15">
        <v>0</v>
      </c>
      <c r="AN138" s="15">
        <v>0</v>
      </c>
      <c r="AO138" s="15">
        <v>0</v>
      </c>
      <c r="AP138" s="15">
        <v>0</v>
      </c>
      <c r="AQ138" s="15">
        <v>0</v>
      </c>
      <c r="AR138" s="15">
        <v>0</v>
      </c>
      <c r="AS138" s="13">
        <f t="shared" si="7"/>
        <v>0</v>
      </c>
    </row>
    <row r="139" s="3" customFormat="1" spans="1:45">
      <c r="A139" s="15" t="s">
        <v>296</v>
      </c>
      <c r="B139" s="15" t="s">
        <v>297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  <c r="T139" s="15">
        <v>0</v>
      </c>
      <c r="U139" s="15">
        <v>0</v>
      </c>
      <c r="V139" s="15">
        <v>0</v>
      </c>
      <c r="W139" s="15">
        <v>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v>0</v>
      </c>
      <c r="AL139" s="15">
        <v>0</v>
      </c>
      <c r="AM139" s="15">
        <v>0</v>
      </c>
      <c r="AN139" s="15">
        <v>0</v>
      </c>
      <c r="AO139" s="15">
        <v>0</v>
      </c>
      <c r="AP139" s="15">
        <v>0</v>
      </c>
      <c r="AQ139" s="15">
        <v>0</v>
      </c>
      <c r="AR139" s="15">
        <v>0</v>
      </c>
      <c r="AS139" s="13">
        <f t="shared" si="7"/>
        <v>0</v>
      </c>
    </row>
    <row r="140" s="3" customFormat="1" spans="1:45">
      <c r="A140" s="15" t="s">
        <v>298</v>
      </c>
      <c r="B140" s="15" t="s">
        <v>299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15">
        <v>0</v>
      </c>
      <c r="T140" s="15">
        <v>0</v>
      </c>
      <c r="U140" s="15">
        <v>0</v>
      </c>
      <c r="V140" s="15">
        <v>0</v>
      </c>
      <c r="W140" s="15">
        <v>0</v>
      </c>
      <c r="X140" s="15">
        <v>0</v>
      </c>
      <c r="Y140" s="15">
        <v>0</v>
      </c>
      <c r="Z140" s="15">
        <v>0</v>
      </c>
      <c r="AA140" s="15">
        <v>0</v>
      </c>
      <c r="AB140" s="15">
        <v>0</v>
      </c>
      <c r="AC140" s="15">
        <v>0</v>
      </c>
      <c r="AD140" s="15">
        <v>0</v>
      </c>
      <c r="AE140" s="15">
        <v>0</v>
      </c>
      <c r="AF140" s="15">
        <v>0</v>
      </c>
      <c r="AG140" s="15">
        <v>0</v>
      </c>
      <c r="AH140" s="15">
        <v>0</v>
      </c>
      <c r="AI140" s="15">
        <v>0</v>
      </c>
      <c r="AJ140" s="15">
        <v>0</v>
      </c>
      <c r="AK140" s="15">
        <v>0</v>
      </c>
      <c r="AL140" s="15">
        <v>0</v>
      </c>
      <c r="AM140" s="15">
        <v>0</v>
      </c>
      <c r="AN140" s="15">
        <v>0</v>
      </c>
      <c r="AO140" s="15">
        <v>0</v>
      </c>
      <c r="AP140" s="15">
        <v>0</v>
      </c>
      <c r="AQ140" s="15">
        <v>0</v>
      </c>
      <c r="AR140" s="15">
        <v>0</v>
      </c>
      <c r="AS140" s="13">
        <f t="shared" si="7"/>
        <v>0</v>
      </c>
    </row>
    <row r="141" s="3" customFormat="1" spans="1:45">
      <c r="A141" s="15" t="s">
        <v>300</v>
      </c>
      <c r="B141" s="15" t="s">
        <v>301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v>0</v>
      </c>
      <c r="V141" s="15">
        <v>0</v>
      </c>
      <c r="W141" s="15">
        <v>0</v>
      </c>
      <c r="X141" s="15">
        <v>0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v>0</v>
      </c>
      <c r="AL141" s="15">
        <v>0</v>
      </c>
      <c r="AM141" s="15">
        <v>0</v>
      </c>
      <c r="AN141" s="15">
        <v>0</v>
      </c>
      <c r="AO141" s="15">
        <v>0</v>
      </c>
      <c r="AP141" s="15">
        <v>0</v>
      </c>
      <c r="AQ141" s="15">
        <v>0</v>
      </c>
      <c r="AR141" s="15">
        <v>0</v>
      </c>
      <c r="AS141" s="13">
        <f t="shared" si="7"/>
        <v>0</v>
      </c>
    </row>
    <row r="142" s="3" customFormat="1" spans="1:45">
      <c r="A142" s="15" t="s">
        <v>302</v>
      </c>
      <c r="B142" s="15" t="s">
        <v>302</v>
      </c>
      <c r="C142" s="15">
        <v>0</v>
      </c>
      <c r="D142" s="15">
        <v>0</v>
      </c>
      <c r="E142" s="15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15">
        <v>0</v>
      </c>
      <c r="S142" s="15">
        <v>0</v>
      </c>
      <c r="T142" s="15">
        <v>0</v>
      </c>
      <c r="U142" s="15">
        <v>0</v>
      </c>
      <c r="V142" s="15">
        <v>0</v>
      </c>
      <c r="W142" s="15">
        <v>0</v>
      </c>
      <c r="X142" s="15">
        <v>0</v>
      </c>
      <c r="Y142" s="15">
        <v>0</v>
      </c>
      <c r="Z142" s="15">
        <v>0</v>
      </c>
      <c r="AA142" s="15">
        <v>0</v>
      </c>
      <c r="AB142" s="15">
        <v>0</v>
      </c>
      <c r="AC142" s="15">
        <v>0</v>
      </c>
      <c r="AD142" s="15">
        <v>0</v>
      </c>
      <c r="AE142" s="15">
        <v>0</v>
      </c>
      <c r="AF142" s="15">
        <v>0</v>
      </c>
      <c r="AG142" s="15">
        <v>0</v>
      </c>
      <c r="AH142" s="15">
        <v>0</v>
      </c>
      <c r="AI142" s="15">
        <v>0</v>
      </c>
      <c r="AJ142" s="15">
        <v>0</v>
      </c>
      <c r="AK142" s="15">
        <v>0</v>
      </c>
      <c r="AL142" s="15">
        <v>0</v>
      </c>
      <c r="AM142" s="15">
        <v>0</v>
      </c>
      <c r="AN142" s="15">
        <v>0</v>
      </c>
      <c r="AO142" s="15">
        <v>0</v>
      </c>
      <c r="AP142" s="15">
        <v>0</v>
      </c>
      <c r="AQ142" s="15">
        <v>0</v>
      </c>
      <c r="AR142" s="15">
        <v>0</v>
      </c>
      <c r="AS142" s="13">
        <f t="shared" si="7"/>
        <v>0</v>
      </c>
    </row>
    <row r="143" s="3" customFormat="1" spans="1:45">
      <c r="A143" s="15" t="s">
        <v>303</v>
      </c>
      <c r="B143" s="15" t="s">
        <v>304</v>
      </c>
      <c r="C143" s="15">
        <v>0</v>
      </c>
      <c r="D143" s="15">
        <v>0</v>
      </c>
      <c r="E143" s="15">
        <v>0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5">
        <v>0</v>
      </c>
      <c r="R143" s="15">
        <v>0</v>
      </c>
      <c r="S143" s="15">
        <v>0</v>
      </c>
      <c r="T143" s="15">
        <v>0</v>
      </c>
      <c r="U143" s="15">
        <v>0</v>
      </c>
      <c r="V143" s="15">
        <v>0</v>
      </c>
      <c r="W143" s="15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v>0</v>
      </c>
      <c r="AL143" s="15">
        <v>0</v>
      </c>
      <c r="AM143" s="15">
        <v>0</v>
      </c>
      <c r="AN143" s="15">
        <v>0</v>
      </c>
      <c r="AO143" s="15">
        <v>0</v>
      </c>
      <c r="AP143" s="15">
        <v>0</v>
      </c>
      <c r="AQ143" s="15">
        <v>0</v>
      </c>
      <c r="AR143" s="15">
        <v>0</v>
      </c>
      <c r="AS143" s="13">
        <f t="shared" si="7"/>
        <v>0</v>
      </c>
    </row>
    <row r="144" s="3" customFormat="1" spans="1:45">
      <c r="A144" s="15" t="s">
        <v>305</v>
      </c>
      <c r="B144" s="15" t="s">
        <v>305</v>
      </c>
      <c r="C144" s="15">
        <v>0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S144" s="15">
        <v>0</v>
      </c>
      <c r="T144" s="15">
        <v>0</v>
      </c>
      <c r="U144" s="15">
        <v>0</v>
      </c>
      <c r="V144" s="15">
        <v>0</v>
      </c>
      <c r="W144" s="15">
        <v>0</v>
      </c>
      <c r="X144" s="15">
        <v>0</v>
      </c>
      <c r="Y144" s="15">
        <v>0</v>
      </c>
      <c r="Z144" s="15">
        <v>0</v>
      </c>
      <c r="AA144" s="15">
        <v>0</v>
      </c>
      <c r="AB144" s="15">
        <v>0</v>
      </c>
      <c r="AC144" s="15">
        <v>0</v>
      </c>
      <c r="AD144" s="15">
        <v>0</v>
      </c>
      <c r="AE144" s="15">
        <v>0</v>
      </c>
      <c r="AF144" s="15">
        <v>0</v>
      </c>
      <c r="AG144" s="15">
        <v>0</v>
      </c>
      <c r="AH144" s="15">
        <v>0</v>
      </c>
      <c r="AI144" s="15">
        <v>0</v>
      </c>
      <c r="AJ144" s="15">
        <v>0</v>
      </c>
      <c r="AK144" s="15">
        <v>0</v>
      </c>
      <c r="AL144" s="15">
        <v>0</v>
      </c>
      <c r="AM144" s="15">
        <v>0</v>
      </c>
      <c r="AN144" s="15">
        <v>0</v>
      </c>
      <c r="AO144" s="15">
        <v>0</v>
      </c>
      <c r="AP144" s="15">
        <v>0</v>
      </c>
      <c r="AQ144" s="15">
        <v>0</v>
      </c>
      <c r="AR144" s="15">
        <v>0</v>
      </c>
      <c r="AS144" s="13">
        <f t="shared" si="7"/>
        <v>0</v>
      </c>
    </row>
    <row r="145" s="3" customFormat="1" spans="1:45">
      <c r="A145" s="15" t="s">
        <v>306</v>
      </c>
      <c r="B145" s="15" t="s">
        <v>307</v>
      </c>
      <c r="C145" s="15">
        <v>0</v>
      </c>
      <c r="D145" s="15"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  <c r="T145" s="15">
        <v>0</v>
      </c>
      <c r="U145" s="15">
        <v>0</v>
      </c>
      <c r="V145" s="15">
        <v>0</v>
      </c>
      <c r="W145" s="15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v>0</v>
      </c>
      <c r="AL145" s="15">
        <v>0</v>
      </c>
      <c r="AM145" s="15">
        <v>0</v>
      </c>
      <c r="AN145" s="15">
        <v>0</v>
      </c>
      <c r="AO145" s="15">
        <v>0</v>
      </c>
      <c r="AP145" s="15">
        <v>0</v>
      </c>
      <c r="AQ145" s="15">
        <v>0</v>
      </c>
      <c r="AR145" s="15">
        <v>0</v>
      </c>
      <c r="AS145" s="13">
        <f t="shared" si="7"/>
        <v>0</v>
      </c>
    </row>
    <row r="146" s="3" customFormat="1" spans="1:45">
      <c r="A146" s="15" t="s">
        <v>308</v>
      </c>
      <c r="B146" s="15" t="s">
        <v>308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  <c r="U146" s="15">
        <v>0</v>
      </c>
      <c r="V146" s="15">
        <v>0</v>
      </c>
      <c r="W146" s="15">
        <v>0</v>
      </c>
      <c r="X146" s="15">
        <v>0</v>
      </c>
      <c r="Y146" s="15">
        <v>0</v>
      </c>
      <c r="Z146" s="15">
        <v>0</v>
      </c>
      <c r="AA146" s="15">
        <v>0</v>
      </c>
      <c r="AB146" s="15">
        <v>0</v>
      </c>
      <c r="AC146" s="15">
        <v>0</v>
      </c>
      <c r="AD146" s="15">
        <v>0</v>
      </c>
      <c r="AE146" s="15">
        <v>0</v>
      </c>
      <c r="AF146" s="15">
        <v>0</v>
      </c>
      <c r="AG146" s="15">
        <v>0</v>
      </c>
      <c r="AH146" s="15">
        <v>0</v>
      </c>
      <c r="AI146" s="15">
        <v>0</v>
      </c>
      <c r="AJ146" s="15">
        <v>0</v>
      </c>
      <c r="AK146" s="15">
        <v>0</v>
      </c>
      <c r="AL146" s="15">
        <v>0</v>
      </c>
      <c r="AM146" s="15">
        <v>0</v>
      </c>
      <c r="AN146" s="15">
        <v>0</v>
      </c>
      <c r="AO146" s="15">
        <v>0</v>
      </c>
      <c r="AP146" s="15">
        <v>0</v>
      </c>
      <c r="AQ146" s="15">
        <v>0</v>
      </c>
      <c r="AR146" s="15">
        <v>0</v>
      </c>
      <c r="AS146" s="13">
        <f t="shared" si="7"/>
        <v>0</v>
      </c>
    </row>
    <row r="147" s="3" customFormat="1" spans="1:45">
      <c r="A147" s="15" t="s">
        <v>309</v>
      </c>
      <c r="B147" s="15" t="s">
        <v>310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5">
        <v>0</v>
      </c>
      <c r="R147" s="15">
        <v>0</v>
      </c>
      <c r="S147" s="15">
        <v>0</v>
      </c>
      <c r="T147" s="15">
        <v>0</v>
      </c>
      <c r="U147" s="15">
        <v>0</v>
      </c>
      <c r="V147" s="15">
        <v>0</v>
      </c>
      <c r="W147" s="15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v>0</v>
      </c>
      <c r="AL147" s="15">
        <v>0</v>
      </c>
      <c r="AM147" s="15">
        <v>0</v>
      </c>
      <c r="AN147" s="15">
        <v>0</v>
      </c>
      <c r="AO147" s="15">
        <v>0</v>
      </c>
      <c r="AP147" s="15">
        <v>0</v>
      </c>
      <c r="AQ147" s="15">
        <v>0</v>
      </c>
      <c r="AR147" s="15">
        <v>0</v>
      </c>
      <c r="AS147" s="13">
        <f t="shared" si="7"/>
        <v>0</v>
      </c>
    </row>
    <row r="148" s="3" customFormat="1" spans="1:45">
      <c r="A148" s="15" t="s">
        <v>311</v>
      </c>
      <c r="B148" s="15" t="s">
        <v>311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>
        <v>0</v>
      </c>
      <c r="T148" s="15">
        <v>0</v>
      </c>
      <c r="U148" s="15">
        <v>0</v>
      </c>
      <c r="V148" s="15">
        <v>0</v>
      </c>
      <c r="W148" s="15">
        <v>0</v>
      </c>
      <c r="X148" s="15">
        <v>0</v>
      </c>
      <c r="Y148" s="15">
        <v>0</v>
      </c>
      <c r="Z148" s="15">
        <v>0</v>
      </c>
      <c r="AA148" s="15">
        <v>0</v>
      </c>
      <c r="AB148" s="15">
        <v>0</v>
      </c>
      <c r="AC148" s="15">
        <v>0</v>
      </c>
      <c r="AD148" s="15">
        <v>0</v>
      </c>
      <c r="AE148" s="15">
        <v>0</v>
      </c>
      <c r="AF148" s="15">
        <v>0</v>
      </c>
      <c r="AG148" s="15">
        <v>0</v>
      </c>
      <c r="AH148" s="15">
        <v>0</v>
      </c>
      <c r="AI148" s="15">
        <v>0</v>
      </c>
      <c r="AJ148" s="15">
        <v>0</v>
      </c>
      <c r="AK148" s="15">
        <v>0</v>
      </c>
      <c r="AL148" s="15">
        <v>0</v>
      </c>
      <c r="AM148" s="15">
        <v>0</v>
      </c>
      <c r="AN148" s="15">
        <v>0</v>
      </c>
      <c r="AO148" s="15">
        <v>0</v>
      </c>
      <c r="AP148" s="15">
        <v>0</v>
      </c>
      <c r="AQ148" s="15">
        <v>0</v>
      </c>
      <c r="AR148" s="15">
        <v>0</v>
      </c>
      <c r="AS148" s="13">
        <f t="shared" si="7"/>
        <v>0</v>
      </c>
    </row>
    <row r="149" s="3" customFormat="1" spans="1:45">
      <c r="A149" s="15" t="s">
        <v>312</v>
      </c>
      <c r="B149" s="15" t="s">
        <v>312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5">
        <v>0</v>
      </c>
      <c r="R149" s="15">
        <v>0</v>
      </c>
      <c r="S149" s="15">
        <v>0</v>
      </c>
      <c r="T149" s="15">
        <v>0</v>
      </c>
      <c r="U149" s="15">
        <v>0</v>
      </c>
      <c r="V149" s="15">
        <v>0</v>
      </c>
      <c r="W149" s="15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396</v>
      </c>
      <c r="AH149" s="15">
        <v>164458.8</v>
      </c>
      <c r="AI149" s="15">
        <v>0</v>
      </c>
      <c r="AJ149" s="15">
        <v>0</v>
      </c>
      <c r="AK149" s="15">
        <v>0</v>
      </c>
      <c r="AL149" s="15">
        <v>0</v>
      </c>
      <c r="AM149" s="15">
        <v>0</v>
      </c>
      <c r="AN149" s="15">
        <v>0</v>
      </c>
      <c r="AO149" s="15">
        <v>0</v>
      </c>
      <c r="AP149" s="15">
        <v>0</v>
      </c>
      <c r="AQ149" s="15">
        <v>0</v>
      </c>
      <c r="AR149" s="15">
        <v>0</v>
      </c>
      <c r="AS149" s="13">
        <f t="shared" si="7"/>
        <v>164458.8</v>
      </c>
    </row>
    <row r="150" s="3" customFormat="1" spans="1:45">
      <c r="A150" s="15" t="s">
        <v>313</v>
      </c>
      <c r="B150" s="15" t="s">
        <v>313</v>
      </c>
      <c r="C150" s="15">
        <v>0</v>
      </c>
      <c r="D150" s="15">
        <v>0</v>
      </c>
      <c r="E150" s="15">
        <v>0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0</v>
      </c>
      <c r="S150" s="15">
        <v>0</v>
      </c>
      <c r="T150" s="15">
        <v>0</v>
      </c>
      <c r="U150" s="15">
        <v>0</v>
      </c>
      <c r="V150" s="15">
        <v>0</v>
      </c>
      <c r="W150" s="15">
        <v>0</v>
      </c>
      <c r="X150" s="15">
        <v>0</v>
      </c>
      <c r="Y150" s="15">
        <v>0</v>
      </c>
      <c r="Z150" s="15">
        <v>0</v>
      </c>
      <c r="AA150" s="15">
        <v>0</v>
      </c>
      <c r="AB150" s="15">
        <v>0</v>
      </c>
      <c r="AC150" s="15">
        <v>0</v>
      </c>
      <c r="AD150" s="15">
        <v>0</v>
      </c>
      <c r="AE150" s="15">
        <v>0</v>
      </c>
      <c r="AF150" s="15">
        <v>0</v>
      </c>
      <c r="AG150" s="15">
        <v>0</v>
      </c>
      <c r="AH150" s="15">
        <v>0</v>
      </c>
      <c r="AI150" s="15">
        <v>0</v>
      </c>
      <c r="AJ150" s="15">
        <v>0</v>
      </c>
      <c r="AK150" s="15">
        <v>0</v>
      </c>
      <c r="AL150" s="15">
        <v>0</v>
      </c>
      <c r="AM150" s="15">
        <v>0</v>
      </c>
      <c r="AN150" s="15">
        <v>0</v>
      </c>
      <c r="AO150" s="15">
        <v>0</v>
      </c>
      <c r="AP150" s="15">
        <v>0</v>
      </c>
      <c r="AQ150" s="15">
        <v>0</v>
      </c>
      <c r="AR150" s="15">
        <v>0</v>
      </c>
      <c r="AS150" s="13">
        <f t="shared" si="7"/>
        <v>0</v>
      </c>
    </row>
    <row r="151" s="3" customFormat="1" spans="1:45">
      <c r="A151" s="15" t="s">
        <v>314</v>
      </c>
      <c r="B151" s="15" t="s">
        <v>315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>
        <v>0</v>
      </c>
      <c r="T151" s="15">
        <v>0</v>
      </c>
      <c r="U151" s="15">
        <v>0</v>
      </c>
      <c r="V151" s="15">
        <v>0</v>
      </c>
      <c r="W151" s="15">
        <v>0</v>
      </c>
      <c r="X151" s="15">
        <v>0</v>
      </c>
      <c r="Y151" s="15">
        <v>0</v>
      </c>
      <c r="Z151" s="15">
        <v>0</v>
      </c>
      <c r="AA151" s="15">
        <v>0</v>
      </c>
      <c r="AB151" s="15">
        <v>0</v>
      </c>
      <c r="AC151" s="15">
        <v>0</v>
      </c>
      <c r="AD151" s="15">
        <v>0</v>
      </c>
      <c r="AE151" s="15">
        <v>0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v>0</v>
      </c>
      <c r="AL151" s="15">
        <v>0</v>
      </c>
      <c r="AM151" s="15">
        <v>0</v>
      </c>
      <c r="AN151" s="15">
        <v>0</v>
      </c>
      <c r="AO151" s="15">
        <v>0</v>
      </c>
      <c r="AP151" s="15">
        <v>0</v>
      </c>
      <c r="AQ151" s="15">
        <v>0</v>
      </c>
      <c r="AR151" s="15">
        <v>0</v>
      </c>
      <c r="AS151" s="13">
        <f t="shared" si="7"/>
        <v>0</v>
      </c>
    </row>
    <row r="152" s="3" customFormat="1" spans="1:45">
      <c r="A152" s="15" t="s">
        <v>316</v>
      </c>
      <c r="B152" s="15" t="s">
        <v>317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0</v>
      </c>
      <c r="S152" s="15">
        <v>0</v>
      </c>
      <c r="T152" s="15">
        <v>0</v>
      </c>
      <c r="U152" s="15">
        <v>0</v>
      </c>
      <c r="V152" s="15">
        <v>0</v>
      </c>
      <c r="W152" s="15">
        <v>0</v>
      </c>
      <c r="X152" s="15">
        <v>0</v>
      </c>
      <c r="Y152" s="15">
        <v>0</v>
      </c>
      <c r="Z152" s="15">
        <v>0</v>
      </c>
      <c r="AA152" s="15">
        <v>0</v>
      </c>
      <c r="AB152" s="15">
        <v>0</v>
      </c>
      <c r="AC152" s="15">
        <v>0</v>
      </c>
      <c r="AD152" s="15">
        <v>0</v>
      </c>
      <c r="AE152" s="15">
        <v>0</v>
      </c>
      <c r="AF152" s="15">
        <v>0</v>
      </c>
      <c r="AG152" s="15">
        <v>0</v>
      </c>
      <c r="AH152" s="15">
        <v>0</v>
      </c>
      <c r="AI152" s="15">
        <v>0</v>
      </c>
      <c r="AJ152" s="15">
        <v>0</v>
      </c>
      <c r="AK152" s="15">
        <v>0</v>
      </c>
      <c r="AL152" s="15">
        <v>0</v>
      </c>
      <c r="AM152" s="15">
        <v>0</v>
      </c>
      <c r="AN152" s="15">
        <v>0</v>
      </c>
      <c r="AO152" s="15">
        <v>0</v>
      </c>
      <c r="AP152" s="15">
        <v>0</v>
      </c>
      <c r="AQ152" s="15">
        <v>0</v>
      </c>
      <c r="AR152" s="15">
        <v>0</v>
      </c>
      <c r="AS152" s="13">
        <f t="shared" si="7"/>
        <v>0</v>
      </c>
    </row>
    <row r="153" s="3" customFormat="1" spans="1:45">
      <c r="A153" s="15" t="s">
        <v>318</v>
      </c>
      <c r="B153" s="15" t="s">
        <v>318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U153" s="15">
        <v>0</v>
      </c>
      <c r="V153" s="15">
        <v>0</v>
      </c>
      <c r="W153" s="15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v>0</v>
      </c>
      <c r="AL153" s="15">
        <v>0</v>
      </c>
      <c r="AM153" s="15">
        <v>0</v>
      </c>
      <c r="AN153" s="15">
        <v>0</v>
      </c>
      <c r="AO153" s="15">
        <v>0</v>
      </c>
      <c r="AP153" s="15">
        <v>0</v>
      </c>
      <c r="AQ153" s="15">
        <v>0</v>
      </c>
      <c r="AR153" s="15">
        <v>0</v>
      </c>
      <c r="AS153" s="13">
        <f t="shared" si="7"/>
        <v>0</v>
      </c>
    </row>
    <row r="154" s="3" customFormat="1" spans="1:45">
      <c r="A154" s="15" t="s">
        <v>319</v>
      </c>
      <c r="B154" s="15" t="s">
        <v>319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5">
        <v>0</v>
      </c>
      <c r="T154" s="15">
        <v>0</v>
      </c>
      <c r="U154" s="15">
        <v>0</v>
      </c>
      <c r="V154" s="15">
        <v>0</v>
      </c>
      <c r="W154" s="15">
        <v>0</v>
      </c>
      <c r="X154" s="15">
        <v>0</v>
      </c>
      <c r="Y154" s="15">
        <v>0</v>
      </c>
      <c r="Z154" s="15">
        <v>0</v>
      </c>
      <c r="AA154" s="15">
        <v>0</v>
      </c>
      <c r="AB154" s="15">
        <v>0</v>
      </c>
      <c r="AC154" s="15">
        <v>0</v>
      </c>
      <c r="AD154" s="15">
        <v>0</v>
      </c>
      <c r="AE154" s="15">
        <v>0</v>
      </c>
      <c r="AF154" s="15">
        <v>0</v>
      </c>
      <c r="AG154" s="15">
        <v>0</v>
      </c>
      <c r="AH154" s="15">
        <v>0</v>
      </c>
      <c r="AI154" s="15">
        <v>0</v>
      </c>
      <c r="AJ154" s="15">
        <v>0</v>
      </c>
      <c r="AK154" s="15">
        <v>0</v>
      </c>
      <c r="AL154" s="15">
        <v>0</v>
      </c>
      <c r="AM154" s="15">
        <v>0</v>
      </c>
      <c r="AN154" s="15">
        <v>0</v>
      </c>
      <c r="AO154" s="15">
        <v>0</v>
      </c>
      <c r="AP154" s="15">
        <v>0</v>
      </c>
      <c r="AQ154" s="15">
        <v>0</v>
      </c>
      <c r="AR154" s="15">
        <v>0</v>
      </c>
      <c r="AS154" s="13">
        <f t="shared" si="7"/>
        <v>0</v>
      </c>
    </row>
    <row r="155" s="3" customFormat="1" spans="1:45">
      <c r="A155" s="15" t="s">
        <v>320</v>
      </c>
      <c r="B155" s="15" t="s">
        <v>321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5">
        <v>0</v>
      </c>
      <c r="R155" s="15">
        <v>0</v>
      </c>
      <c r="S155" s="15">
        <v>0</v>
      </c>
      <c r="T155" s="15">
        <v>0</v>
      </c>
      <c r="U155" s="15">
        <v>0</v>
      </c>
      <c r="V155" s="15">
        <v>0</v>
      </c>
      <c r="W155" s="15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v>0</v>
      </c>
      <c r="AL155" s="15">
        <v>0</v>
      </c>
      <c r="AM155" s="15">
        <v>0</v>
      </c>
      <c r="AN155" s="15">
        <v>0</v>
      </c>
      <c r="AO155" s="15">
        <v>0</v>
      </c>
      <c r="AP155" s="15">
        <v>0</v>
      </c>
      <c r="AQ155" s="15">
        <v>0</v>
      </c>
      <c r="AR155" s="15">
        <v>0</v>
      </c>
      <c r="AS155" s="13">
        <f t="shared" si="7"/>
        <v>0</v>
      </c>
    </row>
    <row r="156" s="3" customFormat="1" spans="1:45">
      <c r="A156" s="15" t="s">
        <v>322</v>
      </c>
      <c r="B156" s="15" t="s">
        <v>323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0</v>
      </c>
      <c r="S156" s="15">
        <v>0</v>
      </c>
      <c r="T156" s="15">
        <v>0</v>
      </c>
      <c r="U156" s="15">
        <v>0</v>
      </c>
      <c r="V156" s="15">
        <v>0</v>
      </c>
      <c r="W156" s="15">
        <v>4.07</v>
      </c>
      <c r="X156" s="15">
        <v>1690.19</v>
      </c>
      <c r="Y156" s="15">
        <v>6.1047</v>
      </c>
      <c r="Z156" s="15">
        <v>2535.28</v>
      </c>
      <c r="AA156" s="15">
        <v>0</v>
      </c>
      <c r="AB156" s="15">
        <v>0</v>
      </c>
      <c r="AC156" s="15">
        <v>0</v>
      </c>
      <c r="AD156" s="15">
        <v>0</v>
      </c>
      <c r="AE156" s="15">
        <v>0</v>
      </c>
      <c r="AF156" s="15">
        <v>0</v>
      </c>
      <c r="AG156" s="15">
        <v>0</v>
      </c>
      <c r="AH156" s="15">
        <v>0</v>
      </c>
      <c r="AI156" s="15">
        <v>0</v>
      </c>
      <c r="AJ156" s="15">
        <v>0</v>
      </c>
      <c r="AK156" s="15">
        <v>0</v>
      </c>
      <c r="AL156" s="15">
        <v>0</v>
      </c>
      <c r="AM156" s="15">
        <v>0</v>
      </c>
      <c r="AN156" s="15">
        <v>0</v>
      </c>
      <c r="AO156" s="15">
        <v>0</v>
      </c>
      <c r="AP156" s="15">
        <v>0</v>
      </c>
      <c r="AQ156" s="15">
        <v>0</v>
      </c>
      <c r="AR156" s="15">
        <v>0</v>
      </c>
      <c r="AS156" s="13">
        <f>H156+X156+Z156+AB156+AD156+AF156+AH156+AP156+N156+F156+D156+J156+L156+P156+R156+T156+V156+AJ156+AL156+AN156+AR156</f>
        <v>4225.47</v>
      </c>
    </row>
    <row r="157" s="3" customFormat="1" spans="1:45">
      <c r="A157" s="15" t="s">
        <v>324</v>
      </c>
      <c r="B157" s="15" t="s">
        <v>325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  <c r="T157" s="15">
        <v>0</v>
      </c>
      <c r="U157" s="15">
        <v>0</v>
      </c>
      <c r="V157" s="15">
        <v>0</v>
      </c>
      <c r="W157" s="15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v>0</v>
      </c>
      <c r="AL157" s="15">
        <v>0</v>
      </c>
      <c r="AM157" s="15">
        <v>0</v>
      </c>
      <c r="AN157" s="15">
        <v>0</v>
      </c>
      <c r="AO157" s="15">
        <v>0</v>
      </c>
      <c r="AP157" s="15">
        <v>0</v>
      </c>
      <c r="AQ157" s="15">
        <v>0</v>
      </c>
      <c r="AR157" s="15">
        <v>0</v>
      </c>
      <c r="AS157" s="13">
        <f>H157+X157+Z157+AB157+AD157+AF157+AH157+AP157+N157+F157+D157+J157+L157+P157+R157+T157+V157+AJ157+AL157+AN157+AR157</f>
        <v>0</v>
      </c>
    </row>
    <row r="158" spans="1:45">
      <c r="A158" s="16" t="s">
        <v>326</v>
      </c>
      <c r="B158" s="16"/>
      <c r="C158" s="14">
        <f>SUM(C4:C157)</f>
        <v>0</v>
      </c>
      <c r="D158" s="14">
        <f t="shared" ref="D158:AR158" si="8">SUM(D4:D157)</f>
        <v>0</v>
      </c>
      <c r="E158" s="14">
        <f t="shared" si="8"/>
        <v>0</v>
      </c>
      <c r="F158" s="14">
        <f t="shared" si="8"/>
        <v>0</v>
      </c>
      <c r="G158" s="14">
        <f t="shared" si="8"/>
        <v>62.26</v>
      </c>
      <c r="H158" s="14">
        <f t="shared" si="8"/>
        <v>26136.51</v>
      </c>
      <c r="I158" s="14">
        <f t="shared" si="8"/>
        <v>0</v>
      </c>
      <c r="J158" s="14">
        <f t="shared" si="8"/>
        <v>0</v>
      </c>
      <c r="K158" s="14">
        <f t="shared" si="8"/>
        <v>0</v>
      </c>
      <c r="L158" s="14">
        <f t="shared" si="8"/>
        <v>0</v>
      </c>
      <c r="M158" s="14">
        <f t="shared" si="8"/>
        <v>0</v>
      </c>
      <c r="N158" s="14">
        <f t="shared" si="8"/>
        <v>0</v>
      </c>
      <c r="O158" s="14">
        <f t="shared" si="8"/>
        <v>0</v>
      </c>
      <c r="P158" s="14">
        <f t="shared" si="8"/>
        <v>0</v>
      </c>
      <c r="Q158" s="14">
        <f t="shared" si="8"/>
        <v>0</v>
      </c>
      <c r="R158" s="14">
        <f t="shared" si="8"/>
        <v>0</v>
      </c>
      <c r="S158" s="14">
        <f t="shared" si="8"/>
        <v>0</v>
      </c>
      <c r="T158" s="14">
        <f t="shared" si="8"/>
        <v>0</v>
      </c>
      <c r="U158" s="14">
        <f t="shared" si="8"/>
        <v>0</v>
      </c>
      <c r="V158" s="14">
        <f t="shared" si="8"/>
        <v>0</v>
      </c>
      <c r="W158" s="14">
        <f t="shared" si="8"/>
        <v>4525.92</v>
      </c>
      <c r="X158" s="14">
        <f t="shared" si="8"/>
        <v>1893352.13</v>
      </c>
      <c r="Y158" s="14">
        <f t="shared" si="8"/>
        <v>4238.6886</v>
      </c>
      <c r="Z158" s="14">
        <f t="shared" si="8"/>
        <v>1763321.02</v>
      </c>
      <c r="AA158" s="14">
        <f t="shared" si="8"/>
        <v>31664.52</v>
      </c>
      <c r="AB158" s="14">
        <f t="shared" si="8"/>
        <v>13222539.54</v>
      </c>
      <c r="AC158" s="14">
        <f t="shared" si="8"/>
        <v>3976.38</v>
      </c>
      <c r="AD158" s="14">
        <f t="shared" si="8"/>
        <v>1665702.39</v>
      </c>
      <c r="AE158" s="14">
        <f t="shared" si="8"/>
        <v>0</v>
      </c>
      <c r="AF158" s="14">
        <f t="shared" si="8"/>
        <v>0</v>
      </c>
      <c r="AG158" s="14">
        <f t="shared" si="8"/>
        <v>41746.37</v>
      </c>
      <c r="AH158" s="14">
        <f t="shared" si="8"/>
        <v>17340315.62</v>
      </c>
      <c r="AI158" s="14">
        <f t="shared" si="8"/>
        <v>150.01</v>
      </c>
      <c r="AJ158" s="14">
        <f t="shared" si="8"/>
        <v>62299.15</v>
      </c>
      <c r="AK158" s="14">
        <f t="shared" si="8"/>
        <v>0</v>
      </c>
      <c r="AL158" s="14">
        <f t="shared" si="8"/>
        <v>0</v>
      </c>
      <c r="AM158" s="14">
        <f t="shared" si="8"/>
        <v>0</v>
      </c>
      <c r="AN158" s="14">
        <f t="shared" si="8"/>
        <v>0</v>
      </c>
      <c r="AO158" s="14">
        <f t="shared" si="8"/>
        <v>6595.31</v>
      </c>
      <c r="AP158" s="14">
        <f t="shared" si="8"/>
        <v>2427734.49</v>
      </c>
      <c r="AQ158" s="14">
        <f t="shared" si="8"/>
        <v>0</v>
      </c>
      <c r="AR158" s="14">
        <f t="shared" si="8"/>
        <v>0</v>
      </c>
      <c r="AS158" s="13">
        <f>SUM(AS4:AS157)</f>
        <v>38358642.14</v>
      </c>
    </row>
  </sheetData>
  <mergeCells count="26">
    <mergeCell ref="A1:AR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AK2:AL2"/>
    <mergeCell ref="AM2:AN2"/>
    <mergeCell ref="AO2:AP2"/>
    <mergeCell ref="AQ2:AR2"/>
    <mergeCell ref="A158:B158"/>
    <mergeCell ref="A2:A3"/>
    <mergeCell ref="B2:B3"/>
    <mergeCell ref="AS2:AS3"/>
  </mergeCells>
  <pageMargins left="0.699305555555556" right="0.699305555555556" top="0.75" bottom="0.75" header="0.3" footer="0.3"/>
  <pageSetup paperSize="9" scale="2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2022-02-22T09:14:00Z</dcterms:created>
  <dcterms:modified xsi:type="dcterms:W3CDTF">2024-10-08T02:55:46Z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B2033A7BA5A14E1CAEB2CBB80743CE45</vt:lpwstr>
  </property>
  <property fmtid="{D5CDD505-2E9C-101B-9397-08002B2CF9AE}" pid="4" name="KSOReadingLayout">
    <vt:bool>true</vt:bool>
  </property>
</Properties>
</file>