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4辅助服务\04-浙江两个细则考核核对明细\2023年2季度\公示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122" i="1"/>
  <c r="M44" i="1"/>
  <c r="M7" i="1" l="1"/>
  <c r="M8" i="1"/>
  <c r="M9" i="1"/>
  <c r="M10" i="1"/>
  <c r="M11" i="1"/>
  <c r="M12" i="1"/>
  <c r="M13" i="1"/>
  <c r="M14" i="1"/>
  <c r="M15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3" i="1"/>
  <c r="M114" i="1"/>
  <c r="M115" i="1"/>
  <c r="M116" i="1"/>
  <c r="M117" i="1"/>
  <c r="M118" i="1"/>
  <c r="M119" i="1"/>
  <c r="M120" i="1"/>
  <c r="M121" i="1"/>
  <c r="M6" i="1"/>
  <c r="M5" i="1"/>
  <c r="M4" i="1"/>
  <c r="M3" i="1"/>
</calcChain>
</file>

<file path=xl/sharedStrings.xml><?xml version="1.0" encoding="utf-8"?>
<sst xmlns="http://schemas.openxmlformats.org/spreadsheetml/2006/main" count="134" uniqueCount="134">
  <si>
    <t>序号</t>
    <phoneticPr fontId="1" type="noConversion"/>
  </si>
  <si>
    <t>电厂</t>
    <phoneticPr fontId="1" type="noConversion"/>
  </si>
  <si>
    <t>安吉天然气热电有限公司</t>
  </si>
  <si>
    <t>半山发电有限公司（气电）</t>
  </si>
  <si>
    <t>北海水力发电有限公司（滩坑水电站）</t>
  </si>
  <si>
    <t>北仑第三发电有限公司</t>
  </si>
  <si>
    <t>北仑第一发电有限公司</t>
  </si>
  <si>
    <t>北仑发电有限公司</t>
  </si>
  <si>
    <t>滨海热电有限公司</t>
  </si>
  <si>
    <t>常山天然气发电有限公司</t>
  </si>
  <si>
    <t>慈溪百益新能源科技有限公司</t>
  </si>
  <si>
    <t>慈溪风凌新能源科技有限公司</t>
  </si>
  <si>
    <t>慈溪舒能新能源科技有限公司</t>
  </si>
  <si>
    <t>慈溪协能新能源科技有限公司</t>
  </si>
  <si>
    <t>慈溪正态新能源科技有限公司（正能）</t>
  </si>
  <si>
    <t>大唐江山热电有限公司</t>
  </si>
  <si>
    <t>大唐太阳能产业（丽水）有限公司</t>
  </si>
  <si>
    <t>国电电力浙江舟山海上风电开发有限公司</t>
  </si>
  <si>
    <t>国电湖州南浔天然气热电有限公司</t>
  </si>
  <si>
    <t>国电象山海上风电有限公司</t>
  </si>
  <si>
    <t>国家电投集团桑尼安吉新能源有限公司</t>
  </si>
  <si>
    <t>国能浙江北仑第一发电有限公司（光伏）</t>
  </si>
  <si>
    <t>国能浙江宁海发电有限公司（光伏）</t>
  </si>
  <si>
    <t>杭州舒能电力科技有限公司</t>
  </si>
  <si>
    <t>杭州下沙热电有限公司</t>
  </si>
  <si>
    <t>湖州宏晖光伏发电有限公司</t>
  </si>
  <si>
    <t>湖州南浔万投太阳能电力有限公司</t>
  </si>
  <si>
    <t>湖州吴兴盛林电力有限公司</t>
  </si>
  <si>
    <t>湖州祥晖光伏发电有限公司</t>
  </si>
  <si>
    <t>华电江东然气热电有限公司</t>
  </si>
  <si>
    <t>华电龙游然气发电有限公司</t>
  </si>
  <si>
    <t>华能（浙江）能源开发有限公司玉环分公司</t>
  </si>
  <si>
    <t>华能桐乡燃机热电有限责任公司</t>
  </si>
  <si>
    <t>华能玉环发电厂</t>
  </si>
  <si>
    <t>华能长兴电厂</t>
  </si>
  <si>
    <t>华能浙江苍南海上风电有限责任公司</t>
  </si>
  <si>
    <t>华能浙江平湖海上风电有限责任公司</t>
  </si>
  <si>
    <t>华润苍南电厂</t>
  </si>
  <si>
    <t>嘉善舒能新能源科技有限公司（含II期嘉善风凌）</t>
  </si>
  <si>
    <t>嘉兴德源节能科技有限公司</t>
  </si>
  <si>
    <t>嘉兴发电有限公司</t>
  </si>
  <si>
    <t>江山正泰林农光伏发展有限公司</t>
  </si>
  <si>
    <t>金华燃机发电有限公司</t>
  </si>
  <si>
    <t>开化龙翔新能源有限公司</t>
  </si>
  <si>
    <t>兰溪绿能太阳能科技有限公司</t>
  </si>
  <si>
    <t>兰溪市晶科电力有限公司</t>
  </si>
  <si>
    <t>乐清正泰光伏发电有限公司（光伏）</t>
  </si>
  <si>
    <t>龙源磐安风力发电有限公司</t>
  </si>
  <si>
    <t>宁波溪口抽水蓄能电站</t>
  </si>
  <si>
    <t>宁波镇海岚能新能源科技有限公司（岚能）</t>
  </si>
  <si>
    <t>宁波镇海岚能新能源科技有限公司（凌光）</t>
  </si>
  <si>
    <t>宁海新电电力开发有限公司</t>
  </si>
  <si>
    <t>秦山核电公司</t>
  </si>
  <si>
    <t>青田三溪口水电公司</t>
  </si>
  <si>
    <t>衢州杭泰光伏发电有限公司</t>
  </si>
  <si>
    <t>衢州禾和新能源科技有限公司</t>
  </si>
  <si>
    <t>衢州普星天然气有限公司</t>
  </si>
  <si>
    <t>瑞安市华博新能源有限公司</t>
  </si>
  <si>
    <t>三门核电有限公司</t>
  </si>
  <si>
    <t>神华国华（舟山）发电有限责任公司(二期)</t>
  </si>
  <si>
    <t>石塘水电厂</t>
  </si>
  <si>
    <t>台塑集团热电（宁波）公司</t>
  </si>
  <si>
    <t>台州第二发电厂</t>
  </si>
  <si>
    <t>台州五期</t>
  </si>
  <si>
    <t>唐绍发电有限公司</t>
  </si>
  <si>
    <t>温州发电有限公司</t>
  </si>
  <si>
    <t>温州乐泰光伏发电有限公司</t>
  </si>
  <si>
    <t>温州燃机发电公司</t>
  </si>
  <si>
    <t>温州泰瀚新能源开发有限公司</t>
  </si>
  <si>
    <t>温州特鲁莱发电有限公司</t>
  </si>
  <si>
    <t>乌溪江水电厂</t>
  </si>
  <si>
    <t>象山大唐新能源有限公司</t>
  </si>
  <si>
    <t>象山大唐新能源有限公司（大涂）</t>
  </si>
  <si>
    <t>萧山发电厂(天然气)</t>
  </si>
  <si>
    <t>雄亚（温岭）新能源有限公司</t>
  </si>
  <si>
    <t>玉环县晶科电力有限公司（含II期玉环晶能）</t>
  </si>
  <si>
    <t>长兴发电有限公司</t>
  </si>
  <si>
    <t>长兴和平华电风力发电有限公司</t>
  </si>
  <si>
    <t>长兴天然气热电有限公司</t>
  </si>
  <si>
    <t>浙江阿波溪仑光伏科技有限公司</t>
  </si>
  <si>
    <t>浙江大唐乌沙山发电厂</t>
  </si>
  <si>
    <t>浙江德能天然气发电有限公司</t>
  </si>
  <si>
    <t>浙江鼎峰风电投资开发有限公司</t>
  </si>
  <si>
    <t>浙江丰源水电公司</t>
  </si>
  <si>
    <t>浙江国华余姚天然气发电有限公司</t>
  </si>
  <si>
    <t>浙江国华浙能发电有限公司</t>
  </si>
  <si>
    <t>浙江国华浙能发电有限公司(胜龙电厂)</t>
  </si>
  <si>
    <t>浙江嘉华发电有限公司</t>
  </si>
  <si>
    <t>浙江巨宏热电有限公司</t>
  </si>
  <si>
    <t>浙江蓝天天然气发电有限公司</t>
  </si>
  <si>
    <t>浙江玉环华电风力发电有限公司</t>
  </si>
  <si>
    <t>浙江浙能嘉兴发电有限公司（光伏）</t>
  </si>
  <si>
    <t>浙江浙能嘉兴海上风力发电有限公司</t>
  </si>
  <si>
    <t>浙江浙能乐清发电责任有限公司（光伏）</t>
  </si>
  <si>
    <t>浙江浙能长兴新能源有限公司</t>
  </si>
  <si>
    <t>浙江浙能镇海发电有限公司</t>
  </si>
  <si>
    <t>浙江浙能中煤舟山煤电有限责任公司</t>
  </si>
  <si>
    <t>浙江浙能中煤舟山煤电有限责任公司（光伏）</t>
  </si>
  <si>
    <t>浙能兰溪发电有限公司</t>
  </si>
  <si>
    <t>浙能乐清发电有限公司</t>
  </si>
  <si>
    <t>浙能镇海天然气发电有限公司</t>
  </si>
  <si>
    <t>镇海联合发电公司</t>
  </si>
  <si>
    <t>镇海天然气热电有限公司(热动中心)</t>
  </si>
  <si>
    <t>中电建（缙云）新能源有限公司</t>
  </si>
  <si>
    <t>中广核（浙江三门）风力发电有限公司</t>
  </si>
  <si>
    <t>中广核浙江岱山海上风力发电有限公司</t>
  </si>
  <si>
    <t>中核苍南县昊昌新能源有限公司</t>
  </si>
  <si>
    <t>中节能（长兴）太阳能科技有限公司</t>
  </si>
  <si>
    <t>总结算费用</t>
    <phoneticPr fontId="1" type="noConversion"/>
  </si>
  <si>
    <t>台州电厂(四期)</t>
  </si>
  <si>
    <t>大唐（瑞安）新能源有限公司</t>
  </si>
  <si>
    <t>国能（浙江开化）能源有限公司</t>
  </si>
  <si>
    <t>华电浙江江山新能源有限公司</t>
  </si>
  <si>
    <t>华润海上风电（苍南）有限公司</t>
  </si>
  <si>
    <t>溪洛渡</t>
  </si>
  <si>
    <t>浙江大唐国际江山新城热电有限责任公司</t>
  </si>
  <si>
    <t>浙江磐安华电新能源有限公司</t>
  </si>
  <si>
    <t>浙江浙能电力股份有限公司萧山发电厂</t>
  </si>
  <si>
    <t>中广核新能源（象山）有限公司</t>
  </si>
  <si>
    <t>2023年第二季度考核补偿总结算费用</t>
    <phoneticPr fontId="1" type="noConversion"/>
  </si>
  <si>
    <t>4月考核结算费用</t>
    <phoneticPr fontId="1" type="noConversion"/>
  </si>
  <si>
    <t>5月考核结算费用</t>
    <phoneticPr fontId="1" type="noConversion"/>
  </si>
  <si>
    <t>6月考核结算费用</t>
    <phoneticPr fontId="1" type="noConversion"/>
  </si>
  <si>
    <t>5月补偿结算费用</t>
  </si>
  <si>
    <t>6月补偿结算费用</t>
  </si>
  <si>
    <t>4月第三方独立主体参与辅助服务费用均摊</t>
    <phoneticPr fontId="1" type="noConversion"/>
  </si>
  <si>
    <t>5月第三方独立主体参与辅助服务费用均摊</t>
    <phoneticPr fontId="1" type="noConversion"/>
  </si>
  <si>
    <t>6月第三方独立主体参与辅助服务费用均摊</t>
    <phoneticPr fontId="1" type="noConversion"/>
  </si>
  <si>
    <t>浙能乐清发电有限公司（大崧）</t>
    <phoneticPr fontId="1" type="noConversion"/>
  </si>
  <si>
    <t>大唐（杭州富阳）新能源有限公司</t>
    <phoneticPr fontId="1" type="noConversion"/>
  </si>
  <si>
    <t>华润新能源（岱山）有限公司</t>
    <phoneticPr fontId="1" type="noConversion"/>
  </si>
  <si>
    <t>4月补偿结算费用</t>
    <phoneticPr fontId="1" type="noConversion"/>
  </si>
  <si>
    <t>调试差额资金返还</t>
    <phoneticPr fontId="1" type="noConversion"/>
  </si>
  <si>
    <t>温州珊溪水电厂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</si>
</sst>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176" fontId="2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horizontal="right"/>
    </xf>
    <xf numFmtId="2" fontId="4" fillId="0" borderId="1" xfId="0" applyNumberFormat="1" applyFont="1" applyBorder="1">
      <alignment vertical="center"/>
    </xf>
    <xf numFmtId="0" fontId="3" fillId="0" borderId="1" xfId="0" applyFont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tabSelected="1" zoomScaleNormal="100" workbookViewId="0">
      <pane xSplit="2" ySplit="2" topLeftCell="C60" activePane="bottomRight" state="frozen"/>
      <selection pane="topRight" activeCell="C1" sqref="C1"/>
      <selection pane="bottomLeft" activeCell="A3" sqref="A3"/>
      <selection pane="bottomRight" activeCell="B76" sqref="B76"/>
    </sheetView>
  </sheetViews>
  <sheetFormatPr defaultRowHeight="13.5" x14ac:dyDescent="0.15"/>
  <cols>
    <col min="1" max="1" width="5.75" bestFit="1" customWidth="1"/>
    <col min="2" max="2" width="45.625" style="2" bestFit="1" customWidth="1"/>
    <col min="3" max="4" width="17.375" bestFit="1" customWidth="1"/>
    <col min="5" max="5" width="17.375" style="1" bestFit="1" customWidth="1"/>
    <col min="6" max="12" width="17.375" style="1" customWidth="1"/>
    <col min="13" max="13" width="18.5" customWidth="1"/>
  </cols>
  <sheetData>
    <row r="1" spans="1:13" ht="20.25" x14ac:dyDescent="0.15">
      <c r="A1" s="12" t="s">
        <v>119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40.5" x14ac:dyDescent="0.15">
      <c r="A2" s="13" t="s">
        <v>0</v>
      </c>
      <c r="B2" s="14" t="s">
        <v>1</v>
      </c>
      <c r="C2" s="13" t="s">
        <v>120</v>
      </c>
      <c r="D2" s="13" t="s">
        <v>121</v>
      </c>
      <c r="E2" s="10" t="s">
        <v>122</v>
      </c>
      <c r="F2" s="3" t="s">
        <v>131</v>
      </c>
      <c r="G2" s="3" t="s">
        <v>123</v>
      </c>
      <c r="H2" s="3" t="s">
        <v>124</v>
      </c>
      <c r="I2" s="3" t="s">
        <v>125</v>
      </c>
      <c r="J2" s="3" t="s">
        <v>126</v>
      </c>
      <c r="K2" s="3" t="s">
        <v>127</v>
      </c>
      <c r="L2" s="3" t="s">
        <v>132</v>
      </c>
      <c r="M2" s="13" t="s">
        <v>108</v>
      </c>
    </row>
    <row r="3" spans="1:13" ht="15.75" x14ac:dyDescent="0.25">
      <c r="A3" s="5">
        <v>1</v>
      </c>
      <c r="B3" s="15" t="s">
        <v>2</v>
      </c>
      <c r="C3" s="6">
        <v>11817.359700000001</v>
      </c>
      <c r="D3" s="7">
        <v>18135.6852</v>
      </c>
      <c r="E3" s="8">
        <v>15380.590099999999</v>
      </c>
      <c r="F3" s="4">
        <v>-46906.695000000007</v>
      </c>
      <c r="G3" s="4">
        <v>-25575.772099999998</v>
      </c>
      <c r="H3" s="4">
        <v>-43580.7935</v>
      </c>
      <c r="I3" s="4">
        <v>-92.506535</v>
      </c>
      <c r="J3" s="4">
        <v>-41.846142</v>
      </c>
      <c r="K3" s="4">
        <v>0</v>
      </c>
      <c r="L3" s="4">
        <v>9671.4412680000005</v>
      </c>
      <c r="M3" s="9">
        <f>SUM(C3:K3)</f>
        <v>-70863.978276999987</v>
      </c>
    </row>
    <row r="4" spans="1:13" ht="15.75" x14ac:dyDescent="0.25">
      <c r="A4" s="5">
        <v>2</v>
      </c>
      <c r="B4" s="15" t="s">
        <v>3</v>
      </c>
      <c r="C4" s="6">
        <v>-12479.4732</v>
      </c>
      <c r="D4" s="7">
        <v>73354.459099999993</v>
      </c>
      <c r="E4" s="8">
        <v>222328.3573</v>
      </c>
      <c r="F4" s="4">
        <v>4554470.7527999999</v>
      </c>
      <c r="G4" s="4">
        <v>1183420.9683000001</v>
      </c>
      <c r="H4" s="4">
        <v>2220036.9301999998</v>
      </c>
      <c r="I4" s="4">
        <v>-2411.9351120000001</v>
      </c>
      <c r="J4" s="4">
        <v>-373.82414899999998</v>
      </c>
      <c r="K4" s="4">
        <v>0</v>
      </c>
      <c r="L4" s="4">
        <v>252164.76622399999</v>
      </c>
      <c r="M4" s="9">
        <f>SUM(C4:K4)</f>
        <v>8238346.2352389991</v>
      </c>
    </row>
    <row r="5" spans="1:13" ht="15.75" x14ac:dyDescent="0.25">
      <c r="A5" s="5">
        <v>3</v>
      </c>
      <c r="B5" s="15" t="s">
        <v>4</v>
      </c>
      <c r="C5" s="6">
        <v>-121825.9238</v>
      </c>
      <c r="D5" s="7">
        <v>-203569.08069999999</v>
      </c>
      <c r="E5" s="8">
        <v>-483231.31180000002</v>
      </c>
      <c r="F5" s="4">
        <v>70210.883199999997</v>
      </c>
      <c r="G5" s="4">
        <v>-273461.49350000004</v>
      </c>
      <c r="H5" s="4">
        <v>76739.540499999988</v>
      </c>
      <c r="I5" s="4">
        <v>-158.99212600000001</v>
      </c>
      <c r="J5" s="4">
        <v>-520.36992999999995</v>
      </c>
      <c r="K5" s="4">
        <v>0</v>
      </c>
      <c r="L5" s="4">
        <v>16622.425715000001</v>
      </c>
      <c r="M5" s="9">
        <f>SUM(C5:K5)</f>
        <v>-935816.74815600016</v>
      </c>
    </row>
    <row r="6" spans="1:13" ht="15.75" x14ac:dyDescent="0.25">
      <c r="A6" s="5">
        <v>4</v>
      </c>
      <c r="B6" s="15" t="s">
        <v>5</v>
      </c>
      <c r="C6" s="6">
        <v>396258.25719999999</v>
      </c>
      <c r="D6" s="7">
        <v>671593.49930000002</v>
      </c>
      <c r="E6" s="8">
        <v>285695.87239999999</v>
      </c>
      <c r="F6" s="4">
        <v>-1686602.5212000001</v>
      </c>
      <c r="G6" s="4">
        <v>-1972776.6909</v>
      </c>
      <c r="H6" s="4">
        <v>-1040805.9797000001</v>
      </c>
      <c r="I6" s="4">
        <v>-6118.0842640000001</v>
      </c>
      <c r="J6" s="4">
        <v>-2869.486359</v>
      </c>
      <c r="K6" s="4">
        <v>0</v>
      </c>
      <c r="L6" s="4">
        <v>639637.97389400005</v>
      </c>
      <c r="M6" s="9">
        <f>SUM(C6:K6)</f>
        <v>-3355625.1335230004</v>
      </c>
    </row>
    <row r="7" spans="1:13" ht="15.75" x14ac:dyDescent="0.25">
      <c r="A7" s="5">
        <v>5</v>
      </c>
      <c r="B7" s="15" t="s">
        <v>6</v>
      </c>
      <c r="C7" s="6">
        <v>391410.88860000001</v>
      </c>
      <c r="D7" s="7">
        <v>531979.53350000002</v>
      </c>
      <c r="E7" s="8">
        <v>522303.96909999999</v>
      </c>
      <c r="F7" s="4">
        <v>-749978.69099999999</v>
      </c>
      <c r="G7" s="4">
        <v>49780.261400000003</v>
      </c>
      <c r="H7" s="4">
        <v>-215598.38549999997</v>
      </c>
      <c r="I7" s="4">
        <v>-3578.1980130000002</v>
      </c>
      <c r="J7" s="4">
        <v>-1604.683818</v>
      </c>
      <c r="K7" s="4">
        <v>0</v>
      </c>
      <c r="L7" s="4">
        <v>374096.07783299999</v>
      </c>
      <c r="M7" s="9">
        <f>SUM(C7:K7)</f>
        <v>524714.69426899997</v>
      </c>
    </row>
    <row r="8" spans="1:13" ht="15.75" x14ac:dyDescent="0.25">
      <c r="A8" s="5">
        <v>6</v>
      </c>
      <c r="B8" s="15" t="s">
        <v>7</v>
      </c>
      <c r="C8" s="6">
        <v>-403531.89510000002</v>
      </c>
      <c r="D8" s="7">
        <v>755326.9166</v>
      </c>
      <c r="E8" s="8">
        <v>683560.84459999995</v>
      </c>
      <c r="F8" s="4">
        <v>459408.47640000004</v>
      </c>
      <c r="G8" s="4">
        <v>743050.44160000002</v>
      </c>
      <c r="H8" s="4">
        <v>-134935.75709999999</v>
      </c>
      <c r="I8" s="4">
        <v>-4528.2431939999997</v>
      </c>
      <c r="J8" s="4">
        <v>-2321.7106669999998</v>
      </c>
      <c r="K8" s="4">
        <v>0</v>
      </c>
      <c r="L8" s="4">
        <v>473422.10027300002</v>
      </c>
      <c r="M8" s="9">
        <f>SUM(C8:K8)</f>
        <v>2096029.073139</v>
      </c>
    </row>
    <row r="9" spans="1:13" ht="15.75" x14ac:dyDescent="0.25">
      <c r="A9" s="5">
        <v>7</v>
      </c>
      <c r="B9" s="15" t="s">
        <v>8</v>
      </c>
      <c r="C9" s="6">
        <v>125973.8299</v>
      </c>
      <c r="D9" s="7">
        <v>192309.32949999999</v>
      </c>
      <c r="E9" s="8">
        <v>146030.5674</v>
      </c>
      <c r="F9" s="4">
        <v>-555233.64049999998</v>
      </c>
      <c r="G9" s="4">
        <v>78617.304499999998</v>
      </c>
      <c r="H9" s="4">
        <v>-536778.95030000003</v>
      </c>
      <c r="I9" s="4">
        <v>-1664.355104</v>
      </c>
      <c r="J9" s="4">
        <v>-688.947271</v>
      </c>
      <c r="K9" s="4">
        <v>0</v>
      </c>
      <c r="L9" s="4">
        <v>174006.22164500001</v>
      </c>
      <c r="M9" s="9">
        <f>SUM(C9:K9)</f>
        <v>-551434.86187499994</v>
      </c>
    </row>
    <row r="10" spans="1:13" ht="15.75" x14ac:dyDescent="0.25">
      <c r="A10" s="5">
        <v>8</v>
      </c>
      <c r="B10" s="15" t="s">
        <v>9</v>
      </c>
      <c r="C10" s="6">
        <v>27771.1181</v>
      </c>
      <c r="D10" s="7">
        <v>140165.80300000001</v>
      </c>
      <c r="E10" s="8">
        <v>-32831.555999999997</v>
      </c>
      <c r="F10" s="4">
        <v>865524.54909999995</v>
      </c>
      <c r="G10" s="4">
        <v>164612.63510000001</v>
      </c>
      <c r="H10" s="4">
        <v>151056.8934</v>
      </c>
      <c r="I10" s="4">
        <v>-299.152762</v>
      </c>
      <c r="J10" s="4">
        <v>-363.618424</v>
      </c>
      <c r="K10" s="4">
        <v>0</v>
      </c>
      <c r="L10" s="4">
        <v>31276.042967000001</v>
      </c>
      <c r="M10" s="9">
        <f>SUM(C10:K10)</f>
        <v>1315636.671514</v>
      </c>
    </row>
    <row r="11" spans="1:13" ht="15.75" x14ac:dyDescent="0.25">
      <c r="A11" s="5">
        <v>9</v>
      </c>
      <c r="B11" s="15" t="s">
        <v>10</v>
      </c>
      <c r="C11" s="6">
        <v>-12509.3037</v>
      </c>
      <c r="D11" s="7">
        <v>-19465.5674</v>
      </c>
      <c r="E11" s="8">
        <v>-8197.7919999999995</v>
      </c>
      <c r="F11" s="4">
        <v>-36813.013399999996</v>
      </c>
      <c r="G11" s="4">
        <v>-41450.861000000004</v>
      </c>
      <c r="H11" s="4">
        <v>-30314.602600000002</v>
      </c>
      <c r="I11" s="4">
        <v>-145.20077900000001</v>
      </c>
      <c r="J11" s="4">
        <v>-69.553959000000006</v>
      </c>
      <c r="K11" s="4">
        <v>0</v>
      </c>
      <c r="L11" s="4">
        <v>7590.2789050000001</v>
      </c>
      <c r="M11" s="9">
        <f>SUM(C11:K11)</f>
        <v>-148965.89483800004</v>
      </c>
    </row>
    <row r="12" spans="1:13" ht="15.75" x14ac:dyDescent="0.25">
      <c r="A12" s="5">
        <v>10</v>
      </c>
      <c r="B12" s="15" t="s">
        <v>11</v>
      </c>
      <c r="C12" s="6">
        <v>-4902.1531999999997</v>
      </c>
      <c r="D12" s="7">
        <v>-2175.5680000000002</v>
      </c>
      <c r="E12" s="8">
        <v>-4990.9982</v>
      </c>
      <c r="F12" s="4">
        <v>-26887.315700000003</v>
      </c>
      <c r="G12" s="4">
        <v>-30527.531900000002</v>
      </c>
      <c r="H12" s="4">
        <v>-22499.023100000002</v>
      </c>
      <c r="I12" s="4">
        <v>-111.129576</v>
      </c>
      <c r="J12" s="4">
        <v>-51.224767</v>
      </c>
      <c r="K12" s="4">
        <v>0</v>
      </c>
      <c r="L12" s="4">
        <v>5861.9363990000002</v>
      </c>
      <c r="M12" s="9">
        <f>SUM(C12:K12)</f>
        <v>-92144.944443000029</v>
      </c>
    </row>
    <row r="13" spans="1:13" ht="15.75" x14ac:dyDescent="0.25">
      <c r="A13" s="5">
        <v>11</v>
      </c>
      <c r="B13" s="15" t="s">
        <v>12</v>
      </c>
      <c r="C13" s="6">
        <v>-5083.2919000000002</v>
      </c>
      <c r="D13" s="7">
        <v>-2240.7874999999999</v>
      </c>
      <c r="E13" s="8">
        <v>-4504.5564000000004</v>
      </c>
      <c r="F13" s="4">
        <v>-27676.481500000002</v>
      </c>
      <c r="G13" s="4">
        <v>-30332.307499999999</v>
      </c>
      <c r="H13" s="4">
        <v>-16121.176599999999</v>
      </c>
      <c r="I13" s="4">
        <v>-110.643362</v>
      </c>
      <c r="J13" s="4">
        <v>-50.897182999999998</v>
      </c>
      <c r="K13" s="4">
        <v>0</v>
      </c>
      <c r="L13" s="4">
        <v>5798.9708639999999</v>
      </c>
      <c r="M13" s="9">
        <f>SUM(C13:K13)</f>
        <v>-86120.141944999981</v>
      </c>
    </row>
    <row r="14" spans="1:13" ht="15.75" x14ac:dyDescent="0.25">
      <c r="A14" s="5">
        <v>12</v>
      </c>
      <c r="B14" s="15" t="s">
        <v>13</v>
      </c>
      <c r="C14" s="6">
        <v>-12145.6677</v>
      </c>
      <c r="D14" s="7">
        <v>-3573.3200999999999</v>
      </c>
      <c r="E14" s="8">
        <v>-9583.4527999999991</v>
      </c>
      <c r="F14" s="4">
        <v>-36125.782599999999</v>
      </c>
      <c r="G14" s="4">
        <v>-40857.3197</v>
      </c>
      <c r="H14" s="4">
        <v>-29812.694800000001</v>
      </c>
      <c r="I14" s="4">
        <v>-142.490148</v>
      </c>
      <c r="J14" s="4">
        <v>-68.558004999999994</v>
      </c>
      <c r="K14" s="4">
        <v>0</v>
      </c>
      <c r="L14" s="4">
        <v>7448.5824270000003</v>
      </c>
      <c r="M14" s="9">
        <f>SUM(C14:K14)</f>
        <v>-132309.28585300001</v>
      </c>
    </row>
    <row r="15" spans="1:13" ht="15.75" x14ac:dyDescent="0.25">
      <c r="A15" s="5">
        <v>13</v>
      </c>
      <c r="B15" s="15" t="s">
        <v>14</v>
      </c>
      <c r="C15" s="6">
        <v>-5848.1361999999999</v>
      </c>
      <c r="D15" s="7">
        <v>-1635.5591999999999</v>
      </c>
      <c r="E15" s="8">
        <v>-3834.9034000000001</v>
      </c>
      <c r="F15" s="4">
        <v>-36973.9715</v>
      </c>
      <c r="G15" s="4">
        <v>-45243.530299999999</v>
      </c>
      <c r="H15" s="4">
        <v>-32087.107599999996</v>
      </c>
      <c r="I15" s="4">
        <v>-155.68857399999999</v>
      </c>
      <c r="J15" s="4">
        <v>-75.918003999999996</v>
      </c>
      <c r="K15" s="4">
        <v>0</v>
      </c>
      <c r="L15" s="4">
        <v>8262.9580330000008</v>
      </c>
      <c r="M15" s="9">
        <f>SUM(C15:K15)</f>
        <v>-125854.814778</v>
      </c>
    </row>
    <row r="16" spans="1:13" ht="15.75" x14ac:dyDescent="0.25">
      <c r="A16" s="5">
        <v>14</v>
      </c>
      <c r="B16" s="16" t="s">
        <v>129</v>
      </c>
      <c r="C16" s="6">
        <v>0</v>
      </c>
      <c r="D16" s="7">
        <v>0</v>
      </c>
      <c r="E16" s="8">
        <v>-10.0616</v>
      </c>
      <c r="F16" s="4">
        <v>0</v>
      </c>
      <c r="G16" s="4">
        <v>0</v>
      </c>
      <c r="H16" s="4">
        <v>-2.8877999999999999</v>
      </c>
      <c r="I16" s="4">
        <v>0</v>
      </c>
      <c r="J16" s="4">
        <v>0</v>
      </c>
      <c r="K16" s="4">
        <v>0</v>
      </c>
      <c r="L16" s="4"/>
      <c r="M16" s="9">
        <f>SUM(C16:K16)</f>
        <v>-12.949400000000001</v>
      </c>
    </row>
    <row r="17" spans="1:13" ht="15.75" x14ac:dyDescent="0.25">
      <c r="A17" s="5">
        <v>15</v>
      </c>
      <c r="B17" s="15" t="s">
        <v>110</v>
      </c>
      <c r="C17" s="6">
        <v>-672.40390000000002</v>
      </c>
      <c r="D17" s="7">
        <v>-1643.0164</v>
      </c>
      <c r="E17" s="8">
        <v>-1092.7329999999999</v>
      </c>
      <c r="F17" s="4">
        <v>-387.23439999999999</v>
      </c>
      <c r="G17" s="4">
        <v>-1655.4467999999999</v>
      </c>
      <c r="H17" s="4">
        <v>-1691.5566999999999</v>
      </c>
      <c r="I17" s="4">
        <v>-1.5273600000000001</v>
      </c>
      <c r="J17" s="4">
        <v>-2.7778160000000001</v>
      </c>
      <c r="K17" s="4">
        <v>0</v>
      </c>
      <c r="L17" s="4">
        <v>79.841792999999996</v>
      </c>
      <c r="M17" s="9">
        <f>SUM(C17:K17)</f>
        <v>-7146.6963759999999</v>
      </c>
    </row>
    <row r="18" spans="1:13" ht="15.75" x14ac:dyDescent="0.25">
      <c r="A18" s="5">
        <v>16</v>
      </c>
      <c r="B18" s="15" t="s">
        <v>15</v>
      </c>
      <c r="C18" s="6">
        <v>33068.833200000001</v>
      </c>
      <c r="D18" s="7">
        <v>92843.943899999998</v>
      </c>
      <c r="E18" s="8">
        <v>50233.037100000001</v>
      </c>
      <c r="F18" s="4">
        <v>94145.958400000003</v>
      </c>
      <c r="G18" s="4">
        <v>-12584.595700000002</v>
      </c>
      <c r="H18" s="4">
        <v>-74678.00989999999</v>
      </c>
      <c r="I18" s="4">
        <v>-261.55256700000001</v>
      </c>
      <c r="J18" s="4">
        <v>-221.52045699999999</v>
      </c>
      <c r="K18" s="4">
        <v>0</v>
      </c>
      <c r="L18" s="4">
        <v>27344.990194000002</v>
      </c>
      <c r="M18" s="9">
        <f>SUM(C18:K18)</f>
        <v>182546.093976</v>
      </c>
    </row>
    <row r="19" spans="1:13" ht="15.75" x14ac:dyDescent="0.25">
      <c r="A19" s="5">
        <v>17</v>
      </c>
      <c r="B19" s="15" t="s">
        <v>16</v>
      </c>
      <c r="C19" s="6">
        <v>-11998.533600000001</v>
      </c>
      <c r="D19" s="7">
        <v>-12584.5082</v>
      </c>
      <c r="E19" s="8">
        <v>-9240.1803999999993</v>
      </c>
      <c r="F19" s="4">
        <v>-12568.7624</v>
      </c>
      <c r="G19" s="4">
        <v>-10016.9215</v>
      </c>
      <c r="H19" s="4">
        <v>-10796.8429</v>
      </c>
      <c r="I19" s="4">
        <v>-49.5747</v>
      </c>
      <c r="J19" s="4">
        <v>-16.808252</v>
      </c>
      <c r="K19" s="4">
        <v>0</v>
      </c>
      <c r="L19" s="4">
        <v>2591.4860789999998</v>
      </c>
      <c r="M19" s="9">
        <f>SUM(C19:K19)</f>
        <v>-67272.131951999996</v>
      </c>
    </row>
    <row r="20" spans="1:13" ht="15.75" x14ac:dyDescent="0.25">
      <c r="A20" s="5">
        <v>18</v>
      </c>
      <c r="B20" s="15" t="s">
        <v>17</v>
      </c>
      <c r="C20" s="6">
        <v>-124843.2907</v>
      </c>
      <c r="D20" s="7">
        <v>-107982.1577</v>
      </c>
      <c r="E20" s="8">
        <v>-129117.7982</v>
      </c>
      <c r="F20" s="4">
        <v>-88808.676299999992</v>
      </c>
      <c r="G20" s="4">
        <v>-111060.4503</v>
      </c>
      <c r="H20" s="4">
        <v>-43098.6535</v>
      </c>
      <c r="I20" s="4">
        <v>-472.57565</v>
      </c>
      <c r="J20" s="4">
        <v>-237.48971</v>
      </c>
      <c r="K20" s="4">
        <v>0</v>
      </c>
      <c r="L20" s="4">
        <v>27563.491235000001</v>
      </c>
      <c r="M20" s="9">
        <f>SUM(C20:K20)</f>
        <v>-605621.09206000005</v>
      </c>
    </row>
    <row r="21" spans="1:13" ht="15.75" x14ac:dyDescent="0.25">
      <c r="A21" s="5">
        <v>19</v>
      </c>
      <c r="B21" s="15" t="s">
        <v>18</v>
      </c>
      <c r="C21" s="6">
        <v>24334.013200000001</v>
      </c>
      <c r="D21" s="7">
        <v>39310.658799999997</v>
      </c>
      <c r="E21" s="8">
        <v>34962.470500000003</v>
      </c>
      <c r="F21" s="4">
        <v>19325.5946</v>
      </c>
      <c r="G21" s="4">
        <v>13343.46</v>
      </c>
      <c r="H21" s="4">
        <v>-7147.3706000000002</v>
      </c>
      <c r="I21" s="4">
        <v>-190.68465699999999</v>
      </c>
      <c r="J21" s="4">
        <v>-91.228081000000003</v>
      </c>
      <c r="K21" s="4">
        <v>0</v>
      </c>
      <c r="L21" s="4">
        <v>19935.839824999999</v>
      </c>
      <c r="M21" s="9">
        <f>SUM(C21:K21)</f>
        <v>123846.913762</v>
      </c>
    </row>
    <row r="22" spans="1:13" ht="15.75" x14ac:dyDescent="0.25">
      <c r="A22" s="5">
        <v>20</v>
      </c>
      <c r="B22" s="15" t="s">
        <v>19</v>
      </c>
      <c r="C22" s="6">
        <v>-144270.78200000001</v>
      </c>
      <c r="D22" s="7">
        <v>-125937.137</v>
      </c>
      <c r="E22" s="8">
        <v>-148558.77100000001</v>
      </c>
      <c r="F22" s="4">
        <v>-79050.728900000002</v>
      </c>
      <c r="G22" s="4">
        <v>-54224.201799999995</v>
      </c>
      <c r="H22" s="4">
        <v>31443.297300000002</v>
      </c>
      <c r="I22" s="4">
        <v>-437.35022099999998</v>
      </c>
      <c r="J22" s="4">
        <v>-186.10843700000001</v>
      </c>
      <c r="K22" s="4">
        <v>0</v>
      </c>
      <c r="L22" s="4">
        <v>25455.315411</v>
      </c>
      <c r="M22" s="9">
        <f>SUM(C22:K22)</f>
        <v>-521221.78205799998</v>
      </c>
    </row>
    <row r="23" spans="1:13" ht="15.75" x14ac:dyDescent="0.25">
      <c r="A23" s="5">
        <v>21</v>
      </c>
      <c r="B23" s="15" t="s">
        <v>20</v>
      </c>
      <c r="C23" s="6">
        <v>-4488.8195999999998</v>
      </c>
      <c r="D23" s="7">
        <v>-4017.4088000000002</v>
      </c>
      <c r="E23" s="8">
        <v>-5216.9762000000001</v>
      </c>
      <c r="F23" s="4">
        <v>-10771.8505</v>
      </c>
      <c r="G23" s="4">
        <v>-10784.729300000001</v>
      </c>
      <c r="H23" s="4">
        <v>-8423.1294999999991</v>
      </c>
      <c r="I23" s="4">
        <v>-42.487178999999998</v>
      </c>
      <c r="J23" s="4">
        <v>-18.096623000000001</v>
      </c>
      <c r="K23" s="4">
        <v>0</v>
      </c>
      <c r="L23" s="4">
        <v>2220.9904069999998</v>
      </c>
      <c r="M23" s="9">
        <f>SUM(C23:K23)</f>
        <v>-43763.497702000001</v>
      </c>
    </row>
    <row r="24" spans="1:13" ht="15.75" x14ac:dyDescent="0.25">
      <c r="A24" s="5">
        <v>22</v>
      </c>
      <c r="B24" s="15" t="s">
        <v>111</v>
      </c>
      <c r="C24" s="6">
        <v>-1997.2791999999999</v>
      </c>
      <c r="D24" s="7">
        <v>-2198.4360999999999</v>
      </c>
      <c r="E24" s="8">
        <v>-1900.4435000000001</v>
      </c>
      <c r="F24" s="4">
        <v>-1200.0898999999999</v>
      </c>
      <c r="G24" s="4">
        <v>-1489.192</v>
      </c>
      <c r="H24" s="4">
        <v>-1108.6447000000001</v>
      </c>
      <c r="I24" s="4">
        <v>-4.7334889999999996</v>
      </c>
      <c r="J24" s="4">
        <v>-2.4988429999999999</v>
      </c>
      <c r="K24" s="4">
        <v>0</v>
      </c>
      <c r="L24" s="4">
        <v>247.44013699999999</v>
      </c>
      <c r="M24" s="9">
        <f>SUM(C24:K24)</f>
        <v>-9901.3177319999995</v>
      </c>
    </row>
    <row r="25" spans="1:13" ht="15.75" x14ac:dyDescent="0.25">
      <c r="A25" s="5">
        <v>23</v>
      </c>
      <c r="B25" s="15" t="s">
        <v>21</v>
      </c>
      <c r="C25" s="6">
        <v>0</v>
      </c>
      <c r="D25" s="7">
        <v>0</v>
      </c>
      <c r="E25" s="8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9">
        <f>SUM(C25:K25)</f>
        <v>0</v>
      </c>
    </row>
    <row r="26" spans="1:13" ht="15.75" x14ac:dyDescent="0.25">
      <c r="A26" s="5">
        <v>24</v>
      </c>
      <c r="B26" s="15" t="s">
        <v>22</v>
      </c>
      <c r="C26" s="6">
        <v>-3853.4207999999999</v>
      </c>
      <c r="D26" s="7">
        <v>-4628.8549000000003</v>
      </c>
      <c r="E26" s="8">
        <v>-4869.7673999999997</v>
      </c>
      <c r="F26" s="4">
        <v>-9495.6606000000011</v>
      </c>
      <c r="G26" s="4">
        <v>-10122.024599999999</v>
      </c>
      <c r="H26" s="4">
        <v>-7800.7983999999997</v>
      </c>
      <c r="I26" s="4">
        <v>-37.453530000000001</v>
      </c>
      <c r="J26" s="4">
        <v>-16.984614000000001</v>
      </c>
      <c r="K26" s="4">
        <v>0</v>
      </c>
      <c r="L26" s="4">
        <v>1957.859627</v>
      </c>
      <c r="M26" s="9">
        <f>SUM(C26:K26)</f>
        <v>-40824.964843999995</v>
      </c>
    </row>
    <row r="27" spans="1:13" ht="15.75" x14ac:dyDescent="0.25">
      <c r="A27" s="5">
        <v>25</v>
      </c>
      <c r="B27" s="15" t="s">
        <v>23</v>
      </c>
      <c r="C27" s="6">
        <v>-5663.5928999999996</v>
      </c>
      <c r="D27" s="7">
        <v>-4775.7309999999998</v>
      </c>
      <c r="E27" s="8">
        <v>-5490.2632000000003</v>
      </c>
      <c r="F27" s="4">
        <v>-21515.726900000001</v>
      </c>
      <c r="G27" s="4">
        <v>-23060.807000000001</v>
      </c>
      <c r="H27" s="4">
        <v>-18296.9211</v>
      </c>
      <c r="I27" s="4">
        <v>-84.864019999999996</v>
      </c>
      <c r="J27" s="4">
        <v>-38.695708000000003</v>
      </c>
      <c r="K27" s="4">
        <v>0</v>
      </c>
      <c r="L27" s="4">
        <v>4436.2129779999996</v>
      </c>
      <c r="M27" s="9">
        <f>SUM(C27:K27)</f>
        <v>-78926.601827999984</v>
      </c>
    </row>
    <row r="28" spans="1:13" ht="15.75" x14ac:dyDescent="0.25">
      <c r="A28" s="5">
        <v>26</v>
      </c>
      <c r="B28" s="15" t="s">
        <v>24</v>
      </c>
      <c r="C28" s="6">
        <v>41673.839999999997</v>
      </c>
      <c r="D28" s="7">
        <v>66520.475900000005</v>
      </c>
      <c r="E28" s="8">
        <v>62167.345000000001</v>
      </c>
      <c r="F28" s="4">
        <v>5750.9395999999997</v>
      </c>
      <c r="G28" s="4">
        <v>-60859.960500000001</v>
      </c>
      <c r="H28" s="4">
        <v>-108279.0147</v>
      </c>
      <c r="I28" s="4">
        <v>-333.41497700000002</v>
      </c>
      <c r="J28" s="4">
        <v>-158.53020599999999</v>
      </c>
      <c r="K28" s="4">
        <v>0</v>
      </c>
      <c r="L28" s="4">
        <v>34858.114240000003</v>
      </c>
      <c r="M28" s="9">
        <f>SUM(C28:K28)</f>
        <v>6481.6801170000281</v>
      </c>
    </row>
    <row r="29" spans="1:13" ht="15.75" x14ac:dyDescent="0.25">
      <c r="A29" s="5">
        <v>27</v>
      </c>
      <c r="B29" s="15" t="s">
        <v>25</v>
      </c>
      <c r="C29" s="6">
        <v>-6568.6988000000001</v>
      </c>
      <c r="D29" s="7">
        <v>-6002.8942999999999</v>
      </c>
      <c r="E29" s="8">
        <v>-6397.2587000000003</v>
      </c>
      <c r="F29" s="4">
        <v>-16846.457200000001</v>
      </c>
      <c r="G29" s="4">
        <v>-17403.365699999998</v>
      </c>
      <c r="H29" s="4">
        <v>-13776.9424</v>
      </c>
      <c r="I29" s="4">
        <v>-66.447119999999998</v>
      </c>
      <c r="J29" s="4">
        <v>-29.202601999999999</v>
      </c>
      <c r="K29" s="4">
        <v>0</v>
      </c>
      <c r="L29" s="4">
        <v>3473.48117</v>
      </c>
      <c r="M29" s="9">
        <f>SUM(C29:K29)</f>
        <v>-67091.266822000005</v>
      </c>
    </row>
    <row r="30" spans="1:13" ht="15.75" x14ac:dyDescent="0.25">
      <c r="A30" s="5">
        <v>28</v>
      </c>
      <c r="B30" s="15" t="s">
        <v>26</v>
      </c>
      <c r="C30" s="6">
        <v>-3547.9681</v>
      </c>
      <c r="D30" s="7">
        <v>-2911.4503</v>
      </c>
      <c r="E30" s="8">
        <v>-3603.9119999999998</v>
      </c>
      <c r="F30" s="4">
        <v>-13525.747500000001</v>
      </c>
      <c r="G30" s="4">
        <v>-13926.7909</v>
      </c>
      <c r="H30" s="4">
        <v>-11166.921600000001</v>
      </c>
      <c r="I30" s="4">
        <v>-53.349316000000002</v>
      </c>
      <c r="J30" s="4">
        <v>-23.368957999999999</v>
      </c>
      <c r="K30" s="4">
        <v>0</v>
      </c>
      <c r="L30" s="4">
        <v>2788.8017420000001</v>
      </c>
      <c r="M30" s="9">
        <f>SUM(C30:K30)</f>
        <v>-48759.508674000004</v>
      </c>
    </row>
    <row r="31" spans="1:13" ht="15.75" x14ac:dyDescent="0.25">
      <c r="A31" s="5">
        <v>29</v>
      </c>
      <c r="B31" s="15" t="s">
        <v>27</v>
      </c>
      <c r="C31" s="6">
        <v>-4387.4350000000004</v>
      </c>
      <c r="D31" s="7">
        <v>-3440.1983</v>
      </c>
      <c r="E31" s="8">
        <v>-3756.6021999999998</v>
      </c>
      <c r="F31" s="4">
        <v>-21685.3848</v>
      </c>
      <c r="G31" s="4">
        <v>-21953.143500000002</v>
      </c>
      <c r="H31" s="4">
        <v>-17908.264900000002</v>
      </c>
      <c r="I31" s="4">
        <v>-85.533197999999999</v>
      </c>
      <c r="J31" s="4">
        <v>-36.837063999999998</v>
      </c>
      <c r="K31" s="4">
        <v>0</v>
      </c>
      <c r="L31" s="4">
        <v>4471.1938300000002</v>
      </c>
      <c r="M31" s="9">
        <f>SUM(C31:K31)</f>
        <v>-73253.398962000007</v>
      </c>
    </row>
    <row r="32" spans="1:13" ht="15.75" x14ac:dyDescent="0.25">
      <c r="A32" s="5">
        <v>30</v>
      </c>
      <c r="B32" s="15" t="s">
        <v>28</v>
      </c>
      <c r="C32" s="6">
        <v>-10729.6862</v>
      </c>
      <c r="D32" s="7">
        <v>-6625.5702000000001</v>
      </c>
      <c r="E32" s="8">
        <v>-7716.5097999999998</v>
      </c>
      <c r="F32" s="4">
        <v>-25489.088400000001</v>
      </c>
      <c r="G32" s="4">
        <v>-25804.8776</v>
      </c>
      <c r="H32" s="4">
        <v>-20451.014700000003</v>
      </c>
      <c r="I32" s="4">
        <v>-100.536064</v>
      </c>
      <c r="J32" s="4">
        <v>-43.300220000000003</v>
      </c>
      <c r="K32" s="4">
        <v>0</v>
      </c>
      <c r="L32" s="4">
        <v>5255.4592050000001</v>
      </c>
      <c r="M32" s="9">
        <f>SUM(C32:K32)</f>
        <v>-96960.583184000003</v>
      </c>
    </row>
    <row r="33" spans="1:13" ht="15.75" x14ac:dyDescent="0.25">
      <c r="A33" s="5">
        <v>31</v>
      </c>
      <c r="B33" s="15" t="s">
        <v>29</v>
      </c>
      <c r="C33" s="6">
        <v>34980.141499999998</v>
      </c>
      <c r="D33" s="7">
        <v>245871.87599999999</v>
      </c>
      <c r="E33" s="8">
        <v>74174.815100000007</v>
      </c>
      <c r="F33" s="4">
        <v>2967965.6244000001</v>
      </c>
      <c r="G33" s="4">
        <v>4639774.6278999997</v>
      </c>
      <c r="H33" s="4">
        <v>3724193.6513999999</v>
      </c>
      <c r="I33" s="4">
        <v>-968.10373100000004</v>
      </c>
      <c r="J33" s="4">
        <v>-633.58871599999998</v>
      </c>
      <c r="K33" s="4">
        <v>0</v>
      </c>
      <c r="L33" s="4">
        <v>101214.021001</v>
      </c>
      <c r="M33" s="9">
        <f>SUM(C33:K33)</f>
        <v>11685359.043852998</v>
      </c>
    </row>
    <row r="34" spans="1:13" ht="15.75" x14ac:dyDescent="0.25">
      <c r="A34" s="5">
        <v>32</v>
      </c>
      <c r="B34" s="15" t="s">
        <v>30</v>
      </c>
      <c r="C34" s="6">
        <v>80677.682700000005</v>
      </c>
      <c r="D34" s="7">
        <v>159077.14629999999</v>
      </c>
      <c r="E34" s="8">
        <v>64894.076399999998</v>
      </c>
      <c r="F34" s="4">
        <v>540760.75179999997</v>
      </c>
      <c r="G34" s="4">
        <v>128501.6116</v>
      </c>
      <c r="H34" s="4">
        <v>156518.44620000001</v>
      </c>
      <c r="I34" s="4">
        <v>-632.82760499999995</v>
      </c>
      <c r="J34" s="4">
        <v>-416.31144399999999</v>
      </c>
      <c r="K34" s="4">
        <v>0</v>
      </c>
      <c r="L34" s="4">
        <v>66161.325960999995</v>
      </c>
      <c r="M34" s="9">
        <f>SUM(C34:K34)</f>
        <v>1129380.5759509997</v>
      </c>
    </row>
    <row r="35" spans="1:13" ht="15.75" x14ac:dyDescent="0.25">
      <c r="A35" s="5">
        <v>33</v>
      </c>
      <c r="B35" s="15" t="s">
        <v>112</v>
      </c>
      <c r="C35" s="6">
        <v>-14037.6463</v>
      </c>
      <c r="D35" s="7">
        <v>-12367.7189</v>
      </c>
      <c r="E35" s="8">
        <v>-12575.3362</v>
      </c>
      <c r="F35" s="4">
        <v>-13206.1173</v>
      </c>
      <c r="G35" s="4">
        <v>-18137.595099999999</v>
      </c>
      <c r="H35" s="4">
        <v>-12243.2706</v>
      </c>
      <c r="I35" s="4">
        <v>-52.088605000000001</v>
      </c>
      <c r="J35" s="4">
        <v>-30.434628</v>
      </c>
      <c r="K35" s="4">
        <v>0</v>
      </c>
      <c r="L35" s="4">
        <v>2722.8988840000002</v>
      </c>
      <c r="M35" s="9">
        <f>SUM(C35:K35)</f>
        <v>-82650.207632999998</v>
      </c>
    </row>
    <row r="36" spans="1:13" ht="15.75" x14ac:dyDescent="0.25">
      <c r="A36" s="5">
        <v>34</v>
      </c>
      <c r="B36" s="15" t="s">
        <v>31</v>
      </c>
      <c r="C36" s="6">
        <v>-9697.3526999999995</v>
      </c>
      <c r="D36" s="7">
        <v>-1659.8927000000001</v>
      </c>
      <c r="E36" s="8">
        <v>-8777.1453000000001</v>
      </c>
      <c r="F36" s="4">
        <v>-19447.713899999999</v>
      </c>
      <c r="G36" s="4">
        <v>-42259.728900000002</v>
      </c>
      <c r="H36" s="4">
        <v>-29495.031499999997</v>
      </c>
      <c r="I36" s="4">
        <v>-76.707200999999998</v>
      </c>
      <c r="J36" s="4">
        <v>-70.911226999999997</v>
      </c>
      <c r="K36" s="4">
        <v>0</v>
      </c>
      <c r="L36" s="4">
        <v>4009.8204179999998</v>
      </c>
      <c r="M36" s="9">
        <f>SUM(C36:K36)</f>
        <v>-111484.48342800001</v>
      </c>
    </row>
    <row r="37" spans="1:13" ht="15.75" x14ac:dyDescent="0.25">
      <c r="A37" s="5">
        <v>35</v>
      </c>
      <c r="B37" s="15" t="s">
        <v>32</v>
      </c>
      <c r="C37" s="6">
        <v>24175.0213</v>
      </c>
      <c r="D37" s="7">
        <v>51641.813000000002</v>
      </c>
      <c r="E37" s="8">
        <v>63901.828099999999</v>
      </c>
      <c r="F37" s="4">
        <v>697171.64529999997</v>
      </c>
      <c r="G37" s="4">
        <v>184296.4737</v>
      </c>
      <c r="H37" s="4">
        <v>99915.497799999997</v>
      </c>
      <c r="I37" s="4">
        <v>-659.781429</v>
      </c>
      <c r="J37" s="4">
        <v>-143.701976</v>
      </c>
      <c r="K37" s="4">
        <v>0</v>
      </c>
      <c r="L37" s="4">
        <v>68979.314152000006</v>
      </c>
      <c r="M37" s="9">
        <f>SUM(C37:K37)</f>
        <v>1120298.7957949999</v>
      </c>
    </row>
    <row r="38" spans="1:13" ht="15.75" x14ac:dyDescent="0.25">
      <c r="A38" s="5">
        <v>36</v>
      </c>
      <c r="B38" s="15" t="s">
        <v>33</v>
      </c>
      <c r="C38" s="6">
        <v>904588.45770000003</v>
      </c>
      <c r="D38" s="7">
        <v>-1797694.1891999999</v>
      </c>
      <c r="E38" s="8">
        <v>230560.101</v>
      </c>
      <c r="F38" s="4">
        <v>-1312139.8019999999</v>
      </c>
      <c r="G38" s="4">
        <v>-1788.4182000000001</v>
      </c>
      <c r="H38" s="4">
        <v>-474156.3027</v>
      </c>
      <c r="I38" s="4">
        <v>-10039.162156</v>
      </c>
      <c r="J38" s="4">
        <v>-3196.6639070000001</v>
      </c>
      <c r="K38" s="4">
        <v>0</v>
      </c>
      <c r="L38" s="4">
        <v>1049581.709547</v>
      </c>
      <c r="M38" s="9">
        <f>SUM(C38:K38)</f>
        <v>-2463865.9794629994</v>
      </c>
    </row>
    <row r="39" spans="1:13" ht="15.75" x14ac:dyDescent="0.25">
      <c r="A39" s="5">
        <v>37</v>
      </c>
      <c r="B39" s="15" t="s">
        <v>34</v>
      </c>
      <c r="C39" s="6">
        <v>-975.58609999999999</v>
      </c>
      <c r="D39" s="7">
        <v>-161015.6563</v>
      </c>
      <c r="E39" s="8">
        <v>232403.8982</v>
      </c>
      <c r="F39" s="4">
        <v>-345725.43030000001</v>
      </c>
      <c r="G39" s="4">
        <v>-553841.02799999993</v>
      </c>
      <c r="H39" s="4">
        <v>-388327.91129999998</v>
      </c>
      <c r="I39" s="4">
        <v>-2266.1998800000001</v>
      </c>
      <c r="J39" s="4">
        <v>-956.88538900000003</v>
      </c>
      <c r="K39" s="4">
        <v>0</v>
      </c>
      <c r="L39" s="4">
        <v>236928.33197299999</v>
      </c>
      <c r="M39" s="9">
        <f>SUM(C39:K39)</f>
        <v>-1220704.7990689999</v>
      </c>
    </row>
    <row r="40" spans="1:13" ht="15.75" x14ac:dyDescent="0.25">
      <c r="A40" s="5">
        <v>38</v>
      </c>
      <c r="B40" s="15" t="s">
        <v>35</v>
      </c>
      <c r="C40" s="6">
        <v>-176440.717</v>
      </c>
      <c r="D40" s="7">
        <v>-251772.11499999999</v>
      </c>
      <c r="E40" s="8">
        <v>-203275.5975</v>
      </c>
      <c r="F40" s="4">
        <v>-151112.39989999999</v>
      </c>
      <c r="G40" s="4">
        <v>-190025.99350000001</v>
      </c>
      <c r="H40" s="4">
        <v>-195572.75220000002</v>
      </c>
      <c r="I40" s="4">
        <v>-596.02939500000002</v>
      </c>
      <c r="J40" s="4">
        <v>-318.86093</v>
      </c>
      <c r="K40" s="4">
        <v>0</v>
      </c>
      <c r="L40" s="4">
        <v>31157.059806000001</v>
      </c>
      <c r="M40" s="9">
        <f>SUM(C40:K40)</f>
        <v>-1169114.4654250001</v>
      </c>
    </row>
    <row r="41" spans="1:13" ht="15.75" x14ac:dyDescent="0.25">
      <c r="A41" s="5">
        <v>39</v>
      </c>
      <c r="B41" s="15" t="s">
        <v>36</v>
      </c>
      <c r="C41" s="6">
        <v>-118268.5629</v>
      </c>
      <c r="D41" s="7">
        <v>-124032.14720000001</v>
      </c>
      <c r="E41" s="8">
        <v>-157270.71979999999</v>
      </c>
      <c r="F41" s="4">
        <v>-151023.06149999998</v>
      </c>
      <c r="G41" s="4">
        <v>-184722.61170000001</v>
      </c>
      <c r="H41" s="4">
        <v>-13351.481899999999</v>
      </c>
      <c r="I41" s="4">
        <v>-705.72135200000002</v>
      </c>
      <c r="J41" s="4">
        <v>-310.11210399999999</v>
      </c>
      <c r="K41" s="4">
        <v>0</v>
      </c>
      <c r="L41" s="4">
        <v>40429.320642999999</v>
      </c>
      <c r="M41" s="9">
        <f>SUM(C41:K41)</f>
        <v>-749684.41845600004</v>
      </c>
    </row>
    <row r="42" spans="1:13" ht="15.75" x14ac:dyDescent="0.25">
      <c r="A42" s="5">
        <v>40</v>
      </c>
      <c r="B42" s="15" t="s">
        <v>37</v>
      </c>
      <c r="C42" s="6">
        <v>353149.87780000002</v>
      </c>
      <c r="D42" s="7">
        <v>429133.38339999999</v>
      </c>
      <c r="E42" s="8">
        <v>675551.44620000001</v>
      </c>
      <c r="F42" s="4">
        <v>-569010.36970000004</v>
      </c>
      <c r="G42" s="4">
        <v>-839970.54599999997</v>
      </c>
      <c r="H42" s="4">
        <v>-1076020.2034999998</v>
      </c>
      <c r="I42" s="4">
        <v>-2937.6655179999998</v>
      </c>
      <c r="J42" s="4">
        <v>-1748.056137</v>
      </c>
      <c r="K42" s="4">
        <v>0</v>
      </c>
      <c r="L42" s="4">
        <v>307129.215371</v>
      </c>
      <c r="M42" s="9">
        <f>SUM(C42:K42)</f>
        <v>-1031852.1334549997</v>
      </c>
    </row>
    <row r="43" spans="1:13" ht="15.75" x14ac:dyDescent="0.25">
      <c r="A43" s="5">
        <v>41</v>
      </c>
      <c r="B43" s="15" t="s">
        <v>113</v>
      </c>
      <c r="C43" s="6">
        <v>-149950.32699999999</v>
      </c>
      <c r="D43" s="7">
        <v>-154171.7084</v>
      </c>
      <c r="E43" s="8">
        <v>-136053.511</v>
      </c>
      <c r="F43" s="4">
        <v>-90011.014800000004</v>
      </c>
      <c r="G43" s="4">
        <v>-101298.03510000001</v>
      </c>
      <c r="H43" s="4">
        <v>-150423.0723</v>
      </c>
      <c r="I43" s="4">
        <v>-355.02851299999998</v>
      </c>
      <c r="J43" s="4">
        <v>-169.97667000000001</v>
      </c>
      <c r="K43" s="4">
        <v>0</v>
      </c>
      <c r="L43" s="4">
        <v>18558.891070999998</v>
      </c>
      <c r="M43" s="9">
        <f>SUM(C43:K43)</f>
        <v>-782432.67378299998</v>
      </c>
    </row>
    <row r="44" spans="1:13" ht="15.75" x14ac:dyDescent="0.25">
      <c r="A44" s="5">
        <v>42</v>
      </c>
      <c r="B44" s="16" t="s">
        <v>130</v>
      </c>
      <c r="C44" s="6">
        <v>0</v>
      </c>
      <c r="D44" s="7">
        <v>0</v>
      </c>
      <c r="E44" s="8">
        <v>-1371.7860000000001</v>
      </c>
      <c r="F44" s="4">
        <v>0</v>
      </c>
      <c r="G44" s="4">
        <v>0</v>
      </c>
      <c r="H44" s="4">
        <v>-857.69069999999999</v>
      </c>
      <c r="I44" s="4">
        <v>0</v>
      </c>
      <c r="J44" s="4">
        <v>0</v>
      </c>
      <c r="K44" s="4">
        <v>0</v>
      </c>
      <c r="L44" s="4">
        <v>0</v>
      </c>
      <c r="M44" s="9">
        <f>SUM(C44:L44)</f>
        <v>-2229.4767000000002</v>
      </c>
    </row>
    <row r="45" spans="1:13" ht="15.75" x14ac:dyDescent="0.25">
      <c r="A45" s="5">
        <v>43</v>
      </c>
      <c r="B45" s="15" t="s">
        <v>38</v>
      </c>
      <c r="C45" s="6">
        <v>-6104.2440999999999</v>
      </c>
      <c r="D45" s="7">
        <v>-3908.9883</v>
      </c>
      <c r="E45" s="8">
        <v>-5839.2966999999999</v>
      </c>
      <c r="F45" s="4">
        <v>-15228.004700000001</v>
      </c>
      <c r="G45" s="4">
        <v>-31949.990600000001</v>
      </c>
      <c r="H45" s="4">
        <v>-21631.964500000002</v>
      </c>
      <c r="I45" s="4">
        <v>-109.870842</v>
      </c>
      <c r="J45" s="4">
        <v>-53.611632</v>
      </c>
      <c r="K45" s="4">
        <v>0</v>
      </c>
      <c r="L45" s="4">
        <v>6272.2003830000003</v>
      </c>
      <c r="M45" s="9">
        <f>SUM(C45:K45)</f>
        <v>-84825.971374000001</v>
      </c>
    </row>
    <row r="46" spans="1:13" ht="15.75" x14ac:dyDescent="0.25">
      <c r="A46" s="5">
        <v>44</v>
      </c>
      <c r="B46" s="15" t="s">
        <v>39</v>
      </c>
      <c r="C46" s="6">
        <v>-4259.8082999999997</v>
      </c>
      <c r="D46" s="7">
        <v>-3862.9198000000001</v>
      </c>
      <c r="E46" s="8">
        <v>-5192.6221999999998</v>
      </c>
      <c r="F46" s="4">
        <v>-14943.3621</v>
      </c>
      <c r="G46" s="4">
        <v>-15382.374299999999</v>
      </c>
      <c r="H46" s="4">
        <v>-11897.707899999999</v>
      </c>
      <c r="I46" s="4">
        <v>-58.940781999999999</v>
      </c>
      <c r="J46" s="4">
        <v>-25.811406999999999</v>
      </c>
      <c r="K46" s="4">
        <v>0</v>
      </c>
      <c r="L46" s="4">
        <v>3081.0921330000001</v>
      </c>
      <c r="M46" s="9">
        <f>SUM(C46:K46)</f>
        <v>-55623.546789</v>
      </c>
    </row>
    <row r="47" spans="1:13" ht="15.75" x14ac:dyDescent="0.25">
      <c r="A47" s="5">
        <v>45</v>
      </c>
      <c r="B47" s="15" t="s">
        <v>40</v>
      </c>
      <c r="C47" s="6">
        <v>38539.491099999999</v>
      </c>
      <c r="D47" s="7">
        <v>-16872.7752</v>
      </c>
      <c r="E47" s="8">
        <v>-1530.982</v>
      </c>
      <c r="F47" s="4">
        <v>-298054.0258</v>
      </c>
      <c r="G47" s="4">
        <v>6235.1531000000014</v>
      </c>
      <c r="H47" s="4">
        <v>438034.6826</v>
      </c>
      <c r="I47" s="4">
        <v>-1751.381932</v>
      </c>
      <c r="J47" s="4">
        <v>-780.34934299999998</v>
      </c>
      <c r="K47" s="4">
        <v>0</v>
      </c>
      <c r="L47" s="4">
        <v>183104.766497</v>
      </c>
      <c r="M47" s="9">
        <f>SUM(C47:K47)</f>
        <v>163819.81252499999</v>
      </c>
    </row>
    <row r="48" spans="1:13" ht="15.75" x14ac:dyDescent="0.25">
      <c r="A48" s="5">
        <v>46</v>
      </c>
      <c r="B48" s="15" t="s">
        <v>41</v>
      </c>
      <c r="C48" s="6">
        <v>-17320.098099999999</v>
      </c>
      <c r="D48" s="7">
        <v>-12366.335499999999</v>
      </c>
      <c r="E48" s="8">
        <v>-16572.348600000001</v>
      </c>
      <c r="F48" s="4">
        <v>54689.445100000004</v>
      </c>
      <c r="G48" s="4">
        <v>-20712.601000000002</v>
      </c>
      <c r="H48" s="4">
        <v>76823.72</v>
      </c>
      <c r="I48" s="4">
        <v>-120.37366</v>
      </c>
      <c r="J48" s="4">
        <v>-77.672310999999993</v>
      </c>
      <c r="K48" s="4">
        <v>0</v>
      </c>
      <c r="L48" s="4">
        <v>8780.9523669999999</v>
      </c>
      <c r="M48" s="9">
        <f>SUM(C48:K48)</f>
        <v>64343.735929000002</v>
      </c>
    </row>
    <row r="49" spans="1:13" ht="15.75" x14ac:dyDescent="0.25">
      <c r="A49" s="5">
        <v>47</v>
      </c>
      <c r="B49" s="15" t="s">
        <v>42</v>
      </c>
      <c r="C49" s="6">
        <v>11666.842500000001</v>
      </c>
      <c r="D49" s="7">
        <v>55243.7287</v>
      </c>
      <c r="E49" s="8">
        <v>17595.961899999998</v>
      </c>
      <c r="F49" s="4">
        <v>34837.0674</v>
      </c>
      <c r="G49" s="4">
        <v>81705.053599999999</v>
      </c>
      <c r="H49" s="4">
        <v>31070.7369</v>
      </c>
      <c r="I49" s="4">
        <v>-91.681920000000005</v>
      </c>
      <c r="J49" s="4">
        <v>-128.717848</v>
      </c>
      <c r="K49" s="4">
        <v>0</v>
      </c>
      <c r="L49" s="4">
        <v>9585.2287689999994</v>
      </c>
      <c r="M49" s="9">
        <f>SUM(C49:K49)</f>
        <v>231898.99123199997</v>
      </c>
    </row>
    <row r="50" spans="1:13" ht="15.75" x14ac:dyDescent="0.25">
      <c r="A50" s="5">
        <v>48</v>
      </c>
      <c r="B50" s="15" t="s">
        <v>43</v>
      </c>
      <c r="C50" s="6">
        <v>-18880.207699999999</v>
      </c>
      <c r="D50" s="7">
        <v>-16936.587299999999</v>
      </c>
      <c r="E50" s="8">
        <v>-17018.6486</v>
      </c>
      <c r="F50" s="4">
        <v>-12381.554100000001</v>
      </c>
      <c r="G50" s="4">
        <v>-14614.2155</v>
      </c>
      <c r="H50" s="4">
        <v>-10633.2474</v>
      </c>
      <c r="I50" s="4">
        <v>-48.836297999999999</v>
      </c>
      <c r="J50" s="4">
        <v>-24.522447</v>
      </c>
      <c r="K50" s="4">
        <v>0</v>
      </c>
      <c r="L50" s="4">
        <v>2552.886602</v>
      </c>
      <c r="M50" s="9">
        <f>SUM(C50:K50)</f>
        <v>-90537.819344999982</v>
      </c>
    </row>
    <row r="51" spans="1:13" ht="15.75" x14ac:dyDescent="0.25">
      <c r="A51" s="5">
        <v>49</v>
      </c>
      <c r="B51" s="15" t="s">
        <v>44</v>
      </c>
      <c r="C51" s="6">
        <v>-4112.0129999999999</v>
      </c>
      <c r="D51" s="7">
        <v>-1062.4473</v>
      </c>
      <c r="E51" s="8">
        <v>-10445.5214</v>
      </c>
      <c r="F51" s="4">
        <v>-14671.132500000002</v>
      </c>
      <c r="G51" s="4">
        <v>-17620.3174</v>
      </c>
      <c r="H51" s="4">
        <v>-13164.012699999999</v>
      </c>
      <c r="I51" s="4">
        <v>-57.867032999999999</v>
      </c>
      <c r="J51" s="4">
        <v>-29.566642999999999</v>
      </c>
      <c r="K51" s="4">
        <v>0</v>
      </c>
      <c r="L51" s="4">
        <v>3024.9625510000001</v>
      </c>
      <c r="M51" s="9">
        <f>SUM(C51:K51)</f>
        <v>-61162.877976000003</v>
      </c>
    </row>
    <row r="52" spans="1:13" ht="15.75" x14ac:dyDescent="0.25">
      <c r="A52" s="5">
        <v>50</v>
      </c>
      <c r="B52" s="15" t="s">
        <v>45</v>
      </c>
      <c r="C52" s="6">
        <v>-938.11350000000004</v>
      </c>
      <c r="D52" s="7">
        <v>29.222200000000001</v>
      </c>
      <c r="E52" s="8">
        <v>-715.62400000000002</v>
      </c>
      <c r="F52" s="4">
        <v>-4614.5905999999995</v>
      </c>
      <c r="G52" s="4">
        <v>-5553.0442000000003</v>
      </c>
      <c r="H52" s="4">
        <v>-4029.0287000000003</v>
      </c>
      <c r="I52" s="4">
        <v>-18.201231</v>
      </c>
      <c r="J52" s="4">
        <v>-9.3179300000000005</v>
      </c>
      <c r="K52" s="4">
        <v>0</v>
      </c>
      <c r="L52" s="4">
        <v>951.45782999999994</v>
      </c>
      <c r="M52" s="9">
        <f>SUM(C52:K52)</f>
        <v>-15848.697960999998</v>
      </c>
    </row>
    <row r="53" spans="1:13" ht="15.75" x14ac:dyDescent="0.25">
      <c r="A53" s="5">
        <v>51</v>
      </c>
      <c r="B53" s="15" t="s">
        <v>46</v>
      </c>
      <c r="C53" s="6">
        <v>-17173.0399</v>
      </c>
      <c r="D53" s="7">
        <v>-11761.3465</v>
      </c>
      <c r="E53" s="8">
        <v>-17125.408299999999</v>
      </c>
      <c r="F53" s="4">
        <v>-41241.368999999999</v>
      </c>
      <c r="G53" s="4">
        <v>-45813.140699999996</v>
      </c>
      <c r="H53" s="4">
        <v>-34419.0524</v>
      </c>
      <c r="I53" s="4">
        <v>-162.66744600000001</v>
      </c>
      <c r="J53" s="4">
        <v>-76.873801999999998</v>
      </c>
      <c r="K53" s="4">
        <v>0</v>
      </c>
      <c r="L53" s="4">
        <v>8503.3379069999992</v>
      </c>
      <c r="M53" s="9">
        <f>SUM(C53:K53)</f>
        <v>-167772.898048</v>
      </c>
    </row>
    <row r="54" spans="1:13" ht="15.75" x14ac:dyDescent="0.25">
      <c r="A54" s="5">
        <v>52</v>
      </c>
      <c r="B54" s="15" t="s">
        <v>47</v>
      </c>
      <c r="C54" s="6">
        <v>-32357.6041</v>
      </c>
      <c r="D54" s="7">
        <v>-29950.4522</v>
      </c>
      <c r="E54" s="8">
        <v>-30611.729200000002</v>
      </c>
      <c r="F54" s="4">
        <v>-27851.6067</v>
      </c>
      <c r="G54" s="4">
        <v>-29274.715</v>
      </c>
      <c r="H54" s="4">
        <v>-18843.687000000002</v>
      </c>
      <c r="I54" s="4">
        <v>-109.854495</v>
      </c>
      <c r="J54" s="4">
        <v>-49.122557999999998</v>
      </c>
      <c r="K54" s="4">
        <v>0</v>
      </c>
      <c r="L54" s="4">
        <v>5742.5742529999998</v>
      </c>
      <c r="M54" s="9">
        <f>SUM(C54:K54)</f>
        <v>-169048.77125300001</v>
      </c>
    </row>
    <row r="55" spans="1:13" ht="15.75" x14ac:dyDescent="0.25">
      <c r="A55" s="5">
        <v>53</v>
      </c>
      <c r="B55" s="15" t="s">
        <v>48</v>
      </c>
      <c r="C55" s="6">
        <v>8485.5995000000003</v>
      </c>
      <c r="D55" s="7">
        <v>23317.959299999999</v>
      </c>
      <c r="E55" s="8">
        <v>17269.181799999998</v>
      </c>
      <c r="F55" s="4">
        <v>46318.074699999997</v>
      </c>
      <c r="G55" s="4">
        <v>15918.772800000001</v>
      </c>
      <c r="H55" s="4">
        <v>31067.895100000002</v>
      </c>
      <c r="I55" s="4">
        <v>-66.425447000000005</v>
      </c>
      <c r="J55" s="4">
        <v>-53.773513000000001</v>
      </c>
      <c r="K55" s="4">
        <v>0</v>
      </c>
      <c r="L55" s="4">
        <v>6944.6965309999996</v>
      </c>
      <c r="M55" s="9">
        <f>SUM(C55:K55)</f>
        <v>142257.28424000001</v>
      </c>
    </row>
    <row r="56" spans="1:13" ht="15.75" x14ac:dyDescent="0.25">
      <c r="A56" s="5">
        <v>54</v>
      </c>
      <c r="B56" s="15" t="s">
        <v>49</v>
      </c>
      <c r="C56" s="6">
        <v>-19322.119500000001</v>
      </c>
      <c r="D56" s="7">
        <v>-7606.0213000000003</v>
      </c>
      <c r="E56" s="8">
        <v>-10385.6283</v>
      </c>
      <c r="F56" s="4">
        <v>-27293.506399999998</v>
      </c>
      <c r="G56" s="4">
        <v>-33612.537700000001</v>
      </c>
      <c r="H56" s="4">
        <v>-23951.808000000001</v>
      </c>
      <c r="I56" s="4">
        <v>-114.264741</v>
      </c>
      <c r="J56" s="4">
        <v>-56.401363000000003</v>
      </c>
      <c r="K56" s="4">
        <v>0</v>
      </c>
      <c r="L56" s="4">
        <v>6036.5522719999999</v>
      </c>
      <c r="M56" s="9">
        <f>SUM(C56:K56)</f>
        <v>-122342.28730400001</v>
      </c>
    </row>
    <row r="57" spans="1:13" ht="15.75" x14ac:dyDescent="0.25">
      <c r="A57" s="5">
        <v>55</v>
      </c>
      <c r="B57" s="15" t="s">
        <v>50</v>
      </c>
      <c r="C57" s="6">
        <v>-12679.989799999999</v>
      </c>
      <c r="D57" s="7">
        <v>-8277.4688000000006</v>
      </c>
      <c r="E57" s="8">
        <v>-7859.2097999999996</v>
      </c>
      <c r="F57" s="4">
        <v>-6054.4330999999993</v>
      </c>
      <c r="G57" s="4">
        <v>-16863.466499999999</v>
      </c>
      <c r="H57" s="4">
        <v>-17626.940500000001</v>
      </c>
      <c r="I57" s="4">
        <v>-74.449015000000003</v>
      </c>
      <c r="J57" s="4">
        <v>-28.296658000000001</v>
      </c>
      <c r="K57" s="4">
        <v>0</v>
      </c>
      <c r="L57" s="4">
        <v>4374.9671179999996</v>
      </c>
      <c r="M57" s="9">
        <f>SUM(C57:K57)</f>
        <v>-69464.254173000008</v>
      </c>
    </row>
    <row r="58" spans="1:13" ht="15.75" x14ac:dyDescent="0.25">
      <c r="A58" s="5">
        <v>56</v>
      </c>
      <c r="B58" s="15" t="s">
        <v>51</v>
      </c>
      <c r="C58" s="6">
        <v>-4437.9664000000002</v>
      </c>
      <c r="D58" s="7">
        <v>-2183.5401999999999</v>
      </c>
      <c r="E58" s="8">
        <v>-3789.6704</v>
      </c>
      <c r="F58" s="4">
        <v>-30697.317899999998</v>
      </c>
      <c r="G58" s="4">
        <v>-31176.992899999997</v>
      </c>
      <c r="H58" s="4">
        <v>-25395.394100000001</v>
      </c>
      <c r="I58" s="4">
        <v>-121.289056</v>
      </c>
      <c r="J58" s="4">
        <v>-52.314552999999997</v>
      </c>
      <c r="K58" s="4">
        <v>0</v>
      </c>
      <c r="L58" s="4">
        <v>6342.7388659999997</v>
      </c>
      <c r="M58" s="9">
        <f>SUM(C58:K58)</f>
        <v>-97854.485509000006</v>
      </c>
    </row>
    <row r="59" spans="1:13" ht="15.75" x14ac:dyDescent="0.25">
      <c r="A59" s="5">
        <v>57</v>
      </c>
      <c r="B59" s="15" t="s">
        <v>52</v>
      </c>
      <c r="C59" s="6">
        <v>22742.324000000001</v>
      </c>
      <c r="D59" s="7">
        <v>34959.9902</v>
      </c>
      <c r="E59" s="8">
        <v>65632.752600000007</v>
      </c>
      <c r="F59" s="4">
        <v>-595909.3422999999</v>
      </c>
      <c r="G59" s="4">
        <v>-220839.8173</v>
      </c>
      <c r="H59" s="4">
        <v>-541489.1385</v>
      </c>
      <c r="I59" s="4">
        <v>-2350.432425</v>
      </c>
      <c r="J59" s="4">
        <v>-382.88569799999999</v>
      </c>
      <c r="K59" s="4">
        <v>0</v>
      </c>
      <c r="L59" s="4">
        <v>122867.36904999999</v>
      </c>
      <c r="M59" s="9">
        <f>SUM(C59:K59)</f>
        <v>-1237636.5494229998</v>
      </c>
    </row>
    <row r="60" spans="1:13" ht="15.75" x14ac:dyDescent="0.25">
      <c r="A60" s="5">
        <v>58</v>
      </c>
      <c r="B60" s="15" t="s">
        <v>53</v>
      </c>
      <c r="C60" s="6">
        <v>18576.073700000001</v>
      </c>
      <c r="D60" s="7">
        <v>32749.5694</v>
      </c>
      <c r="E60" s="8">
        <v>15290.6872</v>
      </c>
      <c r="F60" s="4">
        <v>-22235.236400000002</v>
      </c>
      <c r="G60" s="4">
        <v>-66740.484599999996</v>
      </c>
      <c r="H60" s="4">
        <v>-4656.6138000000001</v>
      </c>
      <c r="I60" s="4">
        <v>-145.41388699999999</v>
      </c>
      <c r="J60" s="4">
        <v>-98.782511</v>
      </c>
      <c r="K60" s="4">
        <v>0</v>
      </c>
      <c r="L60" s="4">
        <v>15202.838017</v>
      </c>
      <c r="M60" s="9">
        <f>SUM(C60:K60)</f>
        <v>-27260.200897999996</v>
      </c>
    </row>
    <row r="61" spans="1:13" ht="15.75" x14ac:dyDescent="0.25">
      <c r="A61" s="5">
        <v>59</v>
      </c>
      <c r="B61" s="15" t="s">
        <v>54</v>
      </c>
      <c r="C61" s="6">
        <v>-13016.1204</v>
      </c>
      <c r="D61" s="7">
        <v>-9983.5123000000003</v>
      </c>
      <c r="E61" s="8">
        <v>-11714.9213</v>
      </c>
      <c r="F61" s="4">
        <v>17078.022099999998</v>
      </c>
      <c r="G61" s="4">
        <v>-516.36630000000014</v>
      </c>
      <c r="H61" s="4">
        <v>41611.423000000003</v>
      </c>
      <c r="I61" s="4">
        <v>-75.097538</v>
      </c>
      <c r="J61" s="4">
        <v>-38.481389999999998</v>
      </c>
      <c r="K61" s="4">
        <v>0</v>
      </c>
      <c r="L61" s="4">
        <v>4581.284713</v>
      </c>
      <c r="M61" s="9">
        <f>SUM(C61:K61)</f>
        <v>23344.945871999993</v>
      </c>
    </row>
    <row r="62" spans="1:13" ht="15.75" x14ac:dyDescent="0.25">
      <c r="A62" s="5">
        <v>60</v>
      </c>
      <c r="B62" s="15" t="s">
        <v>55</v>
      </c>
      <c r="C62" s="6">
        <v>-10115.4624</v>
      </c>
      <c r="D62" s="7">
        <v>-6336.8962000000001</v>
      </c>
      <c r="E62" s="8">
        <v>-8186.1192000000001</v>
      </c>
      <c r="F62" s="4">
        <v>-14004.415800000001</v>
      </c>
      <c r="G62" s="4">
        <v>-18629.364099999999</v>
      </c>
      <c r="H62" s="4">
        <v>-14299.1774</v>
      </c>
      <c r="I62" s="4">
        <v>-55.237316999999997</v>
      </c>
      <c r="J62" s="4">
        <v>-31.259810000000002</v>
      </c>
      <c r="K62" s="4">
        <v>0</v>
      </c>
      <c r="L62" s="4">
        <v>2887.4958109999998</v>
      </c>
      <c r="M62" s="9">
        <f>SUM(C62:K62)</f>
        <v>-71657.932227000012</v>
      </c>
    </row>
    <row r="63" spans="1:13" ht="15.75" x14ac:dyDescent="0.25">
      <c r="A63" s="5">
        <v>61</v>
      </c>
      <c r="B63" s="15" t="s">
        <v>56</v>
      </c>
      <c r="C63" s="6">
        <v>18948.494299999998</v>
      </c>
      <c r="D63" s="7">
        <v>71843.756299999994</v>
      </c>
      <c r="E63" s="8">
        <v>22389.4666</v>
      </c>
      <c r="F63" s="4">
        <v>-35297.229999999996</v>
      </c>
      <c r="G63" s="4">
        <v>3406.5785999999998</v>
      </c>
      <c r="H63" s="4">
        <v>-63440.395700000001</v>
      </c>
      <c r="I63" s="4">
        <v>-149.156677</v>
      </c>
      <c r="J63" s="4">
        <v>-167.67116100000001</v>
      </c>
      <c r="K63" s="4">
        <v>0</v>
      </c>
      <c r="L63" s="4">
        <v>15594.142012</v>
      </c>
      <c r="M63" s="9">
        <f>SUM(C63:K63)</f>
        <v>17533.842261999998</v>
      </c>
    </row>
    <row r="64" spans="1:13" ht="15.75" x14ac:dyDescent="0.25">
      <c r="A64" s="5">
        <v>62</v>
      </c>
      <c r="B64" s="15" t="s">
        <v>57</v>
      </c>
      <c r="C64" s="6">
        <v>-4195.5264999999999</v>
      </c>
      <c r="D64" s="7">
        <v>-3026.4025000000001</v>
      </c>
      <c r="E64" s="8">
        <v>-4279.8265000000001</v>
      </c>
      <c r="F64" s="4">
        <v>-8882.8202000000001</v>
      </c>
      <c r="G64" s="4">
        <v>-10633.779900000001</v>
      </c>
      <c r="H64" s="4">
        <v>-8659.4516999999996</v>
      </c>
      <c r="I64" s="4">
        <v>-35.036316999999997</v>
      </c>
      <c r="J64" s="4">
        <v>-17.843332</v>
      </c>
      <c r="K64" s="4">
        <v>0</v>
      </c>
      <c r="L64" s="4">
        <v>1831.501311</v>
      </c>
      <c r="M64" s="9">
        <f>SUM(C64:K64)</f>
        <v>-39730.686948999995</v>
      </c>
    </row>
    <row r="65" spans="1:13" ht="15.75" x14ac:dyDescent="0.25">
      <c r="A65" s="5">
        <v>63</v>
      </c>
      <c r="B65" s="15" t="s">
        <v>58</v>
      </c>
      <c r="C65" s="6">
        <v>170045.079</v>
      </c>
      <c r="D65" s="7">
        <v>703319.82880000002</v>
      </c>
      <c r="E65" s="8">
        <v>469763.41029999999</v>
      </c>
      <c r="F65" s="4">
        <v>-4427201.8036000002</v>
      </c>
      <c r="G65" s="4">
        <v>-4584577.8235999998</v>
      </c>
      <c r="H65" s="4">
        <v>-3825054.3912</v>
      </c>
      <c r="I65" s="4">
        <v>-17461.868031999998</v>
      </c>
      <c r="J65" s="4">
        <v>-7696.8922309999998</v>
      </c>
      <c r="K65" s="4">
        <v>0</v>
      </c>
      <c r="L65" s="4">
        <v>913224.424948</v>
      </c>
      <c r="M65" s="9">
        <f>SUM(C65:K65)</f>
        <v>-11518864.460563</v>
      </c>
    </row>
    <row r="66" spans="1:13" ht="15.75" x14ac:dyDescent="0.25">
      <c r="A66" s="5">
        <v>64</v>
      </c>
      <c r="B66" s="15" t="s">
        <v>59</v>
      </c>
      <c r="C66" s="6">
        <v>142554.74129999999</v>
      </c>
      <c r="D66" s="7">
        <v>72647.731100000005</v>
      </c>
      <c r="E66" s="8">
        <v>169699.97870000001</v>
      </c>
      <c r="F66" s="4">
        <v>-186040.16139999998</v>
      </c>
      <c r="G66" s="4">
        <v>367834.6507</v>
      </c>
      <c r="H66" s="4">
        <v>32060.212599999999</v>
      </c>
      <c r="I66" s="4">
        <v>-1913.4824819999999</v>
      </c>
      <c r="J66" s="4">
        <v>-560.902917</v>
      </c>
      <c r="K66" s="4">
        <v>0</v>
      </c>
      <c r="L66" s="4">
        <v>200052.17406300001</v>
      </c>
      <c r="M66" s="9">
        <f>SUM(C66:K66)</f>
        <v>596282.76760099991</v>
      </c>
    </row>
    <row r="67" spans="1:13" ht="15.75" x14ac:dyDescent="0.25">
      <c r="A67" s="5">
        <v>65</v>
      </c>
      <c r="B67" s="15" t="s">
        <v>60</v>
      </c>
      <c r="C67" s="6">
        <v>9678.8858999999993</v>
      </c>
      <c r="D67" s="7">
        <v>19519.339100000001</v>
      </c>
      <c r="E67" s="8">
        <v>3064.1606999999999</v>
      </c>
      <c r="F67" s="4">
        <v>-38418.441900000005</v>
      </c>
      <c r="G67" s="4">
        <v>-53651.846599999997</v>
      </c>
      <c r="H67" s="4">
        <v>-8682.2777999999998</v>
      </c>
      <c r="I67" s="4">
        <v>-75.766518000000005</v>
      </c>
      <c r="J67" s="4">
        <v>-45.01352</v>
      </c>
      <c r="K67" s="4">
        <v>0</v>
      </c>
      <c r="L67" s="4">
        <v>7921.2936399999999</v>
      </c>
      <c r="M67" s="9">
        <f>SUM(C67:K67)</f>
        <v>-68610.960638000004</v>
      </c>
    </row>
    <row r="68" spans="1:13" ht="15.75" x14ac:dyDescent="0.25">
      <c r="A68" s="5">
        <v>66</v>
      </c>
      <c r="B68" s="15" t="s">
        <v>61</v>
      </c>
      <c r="C68" s="6">
        <v>0</v>
      </c>
      <c r="D68" s="7">
        <v>-178524.80420000001</v>
      </c>
      <c r="E68" s="8">
        <v>-304749.81569999998</v>
      </c>
      <c r="F68" s="4">
        <v>0</v>
      </c>
      <c r="G68" s="4">
        <v>78167.683000000005</v>
      </c>
      <c r="H68" s="4">
        <v>57965.623200000002</v>
      </c>
      <c r="I68" s="4">
        <v>0</v>
      </c>
      <c r="J68" s="4">
        <v>-3.1686390000000002</v>
      </c>
      <c r="K68" s="4">
        <v>0</v>
      </c>
      <c r="L68" s="4">
        <v>0</v>
      </c>
      <c r="M68" s="9">
        <f>SUM(C68:K68)</f>
        <v>-347144.48233899992</v>
      </c>
    </row>
    <row r="69" spans="1:13" ht="15.75" x14ac:dyDescent="0.25">
      <c r="A69" s="5">
        <v>67</v>
      </c>
      <c r="B69" s="15" t="s">
        <v>62</v>
      </c>
      <c r="C69" s="6">
        <v>40898.747499999998</v>
      </c>
      <c r="D69" s="7">
        <v>-367238.84289999999</v>
      </c>
      <c r="E69" s="8">
        <v>-317438.17709999997</v>
      </c>
      <c r="F69" s="4">
        <v>-392879.68420000002</v>
      </c>
      <c r="G69" s="4">
        <v>-453658.28630000004</v>
      </c>
      <c r="H69" s="4">
        <v>-385892.94410000002</v>
      </c>
      <c r="I69" s="4">
        <v>-4025.0860189999999</v>
      </c>
      <c r="J69" s="4">
        <v>-1097.5325069999999</v>
      </c>
      <c r="K69" s="4">
        <v>0</v>
      </c>
      <c r="L69" s="4">
        <v>420817.65382800001</v>
      </c>
      <c r="M69" s="9">
        <f>SUM(C69:K69)</f>
        <v>-1881331.805626</v>
      </c>
    </row>
    <row r="70" spans="1:13" ht="15.75" x14ac:dyDescent="0.25">
      <c r="A70" s="5">
        <v>68</v>
      </c>
      <c r="B70" s="15" t="s">
        <v>109</v>
      </c>
      <c r="C70" s="6">
        <v>-357771.07079999999</v>
      </c>
      <c r="D70" s="7">
        <v>-151919.7095</v>
      </c>
      <c r="E70" s="8">
        <v>-65871.908100000001</v>
      </c>
      <c r="F70" s="4">
        <v>467109.2328</v>
      </c>
      <c r="G70" s="4">
        <v>345812.9952</v>
      </c>
      <c r="H70" s="4">
        <v>541147.04630000005</v>
      </c>
      <c r="I70" s="4">
        <v>-1218.359735</v>
      </c>
      <c r="J70" s="4">
        <v>-841.19184499999994</v>
      </c>
      <c r="K70" s="4">
        <v>0</v>
      </c>
      <c r="L70" s="4">
        <v>127377.969747</v>
      </c>
      <c r="M70" s="9">
        <f>SUM(C70:K70)</f>
        <v>776447.03432000009</v>
      </c>
    </row>
    <row r="71" spans="1:13" ht="15.75" x14ac:dyDescent="0.25">
      <c r="A71" s="5">
        <v>69</v>
      </c>
      <c r="B71" s="15" t="s">
        <v>63</v>
      </c>
      <c r="C71" s="6">
        <v>-270469.42129999999</v>
      </c>
      <c r="D71" s="7">
        <v>-415615.28080000001</v>
      </c>
      <c r="E71" s="8">
        <v>-222246.36290000001</v>
      </c>
      <c r="F71" s="4">
        <v>72847.674100000004</v>
      </c>
      <c r="G71" s="4">
        <v>45214.244900000005</v>
      </c>
      <c r="H71" s="4">
        <v>107858.03689999999</v>
      </c>
      <c r="I71" s="4">
        <v>-1668.40859</v>
      </c>
      <c r="J71" s="4">
        <v>-515.200334</v>
      </c>
      <c r="K71" s="4">
        <v>0</v>
      </c>
      <c r="L71" s="4">
        <v>174430.008531</v>
      </c>
      <c r="M71" s="9">
        <f>SUM(C71:K71)</f>
        <v>-684594.71802400006</v>
      </c>
    </row>
    <row r="72" spans="1:13" ht="15.75" x14ac:dyDescent="0.25">
      <c r="A72" s="5">
        <v>70</v>
      </c>
      <c r="B72" s="15" t="s">
        <v>64</v>
      </c>
      <c r="C72" s="6">
        <v>90001.081000000006</v>
      </c>
      <c r="D72" s="7">
        <v>133194.78320000001</v>
      </c>
      <c r="E72" s="8">
        <v>138729.1703</v>
      </c>
      <c r="F72" s="4">
        <v>1024668.1043</v>
      </c>
      <c r="G72" s="4">
        <v>2654794.4586</v>
      </c>
      <c r="H72" s="4">
        <v>3075241.6441000002</v>
      </c>
      <c r="I72" s="4">
        <v>-1272.2138299999999</v>
      </c>
      <c r="J72" s="4">
        <v>-597.75862400000005</v>
      </c>
      <c r="K72" s="4">
        <v>0</v>
      </c>
      <c r="L72" s="4">
        <v>133008.34732100001</v>
      </c>
      <c r="M72" s="9">
        <f>SUM(C72:K72)</f>
        <v>7114759.2690460011</v>
      </c>
    </row>
    <row r="73" spans="1:13" ht="15.75" x14ac:dyDescent="0.25">
      <c r="A73" s="5">
        <v>71</v>
      </c>
      <c r="B73" s="15" t="s">
        <v>65</v>
      </c>
      <c r="C73" s="6">
        <v>-456912.95929999999</v>
      </c>
      <c r="D73" s="7">
        <v>-139397.18960000001</v>
      </c>
      <c r="E73" s="8">
        <v>20152.136600000002</v>
      </c>
      <c r="F73" s="4">
        <v>-109795.71339999999</v>
      </c>
      <c r="G73" s="4">
        <v>169396.86739999999</v>
      </c>
      <c r="H73" s="4">
        <v>25718.006400000002</v>
      </c>
      <c r="I73" s="4">
        <v>-3736.8672080000001</v>
      </c>
      <c r="J73" s="4">
        <v>-2428.6942300000001</v>
      </c>
      <c r="K73" s="4">
        <v>0</v>
      </c>
      <c r="L73" s="4">
        <v>390684.74154000002</v>
      </c>
      <c r="M73" s="9">
        <f>SUM(C73:K73)</f>
        <v>-497004.41333800007</v>
      </c>
    </row>
    <row r="74" spans="1:13" ht="15.75" x14ac:dyDescent="0.25">
      <c r="A74" s="5">
        <v>72</v>
      </c>
      <c r="B74" s="15" t="s">
        <v>66</v>
      </c>
      <c r="C74" s="6">
        <v>-29380.4774</v>
      </c>
      <c r="D74" s="7">
        <v>-95680.441500000001</v>
      </c>
      <c r="E74" s="8">
        <v>-25875.836899999998</v>
      </c>
      <c r="F74" s="4">
        <v>-43635.746700000003</v>
      </c>
      <c r="G74" s="4">
        <v>-50998.015699999996</v>
      </c>
      <c r="H74" s="4">
        <v>-41681.507799999999</v>
      </c>
      <c r="I74" s="4">
        <v>-172.11153899999999</v>
      </c>
      <c r="J74" s="4">
        <v>-85.573948999999999</v>
      </c>
      <c r="K74" s="4">
        <v>0</v>
      </c>
      <c r="L74" s="4">
        <v>8997.0218779999996</v>
      </c>
      <c r="M74" s="9">
        <f>SUM(C74:K74)</f>
        <v>-287509.711488</v>
      </c>
    </row>
    <row r="75" spans="1:13" ht="15.75" x14ac:dyDescent="0.25">
      <c r="A75" s="5">
        <v>73</v>
      </c>
      <c r="B75" s="15" t="s">
        <v>67</v>
      </c>
      <c r="C75" s="6">
        <v>13597.097400000001</v>
      </c>
      <c r="D75" s="7">
        <v>32057.644899999999</v>
      </c>
      <c r="E75" s="8">
        <v>30921.300999999999</v>
      </c>
      <c r="F75" s="4">
        <v>-53964.415399999998</v>
      </c>
      <c r="G75" s="4">
        <v>62620.284099999997</v>
      </c>
      <c r="H75" s="4">
        <v>89708.174699999989</v>
      </c>
      <c r="I75" s="4">
        <v>-106.43835900000001</v>
      </c>
      <c r="J75" s="4">
        <v>-75.535670999999994</v>
      </c>
      <c r="K75" s="4">
        <v>0</v>
      </c>
      <c r="L75" s="4">
        <v>11127.995803</v>
      </c>
      <c r="M75" s="9">
        <f>SUM(C75:K75)</f>
        <v>174758.11267</v>
      </c>
    </row>
    <row r="76" spans="1:13" ht="15.75" x14ac:dyDescent="0.25">
      <c r="A76" s="5">
        <v>74</v>
      </c>
      <c r="B76" s="16" t="s">
        <v>133</v>
      </c>
      <c r="C76" s="6">
        <v>7107.1376</v>
      </c>
      <c r="D76" s="7">
        <v>17532.477200000001</v>
      </c>
      <c r="E76" s="8">
        <v>6190.8050999999996</v>
      </c>
      <c r="F76" s="4">
        <v>51244.558499999999</v>
      </c>
      <c r="G76" s="4">
        <v>-7581.1522000000004</v>
      </c>
      <c r="H76" s="4">
        <v>51885.349699999999</v>
      </c>
      <c r="I76" s="4">
        <v>-70.180925999999999</v>
      </c>
      <c r="J76" s="4">
        <v>-46.884227000000003</v>
      </c>
      <c r="K76" s="4">
        <v>0</v>
      </c>
      <c r="L76" s="4">
        <v>7337.3270320000001</v>
      </c>
      <c r="M76" s="9">
        <f>SUM(C76:K76)</f>
        <v>126262.110747</v>
      </c>
    </row>
    <row r="77" spans="1:13" ht="15.75" x14ac:dyDescent="0.25">
      <c r="A77" s="5">
        <v>75</v>
      </c>
      <c r="B77" s="15" t="s">
        <v>68</v>
      </c>
      <c r="C77" s="6">
        <v>-79516.905599999998</v>
      </c>
      <c r="D77" s="7">
        <v>-94997.505799999999</v>
      </c>
      <c r="E77" s="8">
        <v>-45653.161500000002</v>
      </c>
      <c r="F77" s="4">
        <v>-170029.82820000002</v>
      </c>
      <c r="G77" s="4">
        <v>-199892.7873</v>
      </c>
      <c r="H77" s="4">
        <v>-161708.1551</v>
      </c>
      <c r="I77" s="4">
        <v>-670.64500099999998</v>
      </c>
      <c r="J77" s="4">
        <v>-335.41727100000003</v>
      </c>
      <c r="K77" s="4">
        <v>0</v>
      </c>
      <c r="L77" s="4">
        <v>35057.543427999997</v>
      </c>
      <c r="M77" s="9">
        <f>SUM(C77:K77)</f>
        <v>-752804.40577199997</v>
      </c>
    </row>
    <row r="78" spans="1:13" ht="15.75" x14ac:dyDescent="0.25">
      <c r="A78" s="5">
        <v>76</v>
      </c>
      <c r="B78" s="15" t="s">
        <v>69</v>
      </c>
      <c r="C78" s="6">
        <v>-325938.978</v>
      </c>
      <c r="D78" s="7">
        <v>-103044.1014</v>
      </c>
      <c r="E78" s="8">
        <v>-289823.53000000003</v>
      </c>
      <c r="F78" s="4">
        <v>124699.3897</v>
      </c>
      <c r="G78" s="4">
        <v>465625.42499999999</v>
      </c>
      <c r="H78" s="4">
        <v>131362.8658</v>
      </c>
      <c r="I78" s="4">
        <v>-1482.532363</v>
      </c>
      <c r="J78" s="4">
        <v>-338.28819600000003</v>
      </c>
      <c r="K78" s="4">
        <v>0</v>
      </c>
      <c r="L78" s="4">
        <v>154996.88400699999</v>
      </c>
      <c r="M78" s="9">
        <f>SUM(C78:K78)</f>
        <v>1060.2505409999719</v>
      </c>
    </row>
    <row r="79" spans="1:13" ht="15.75" x14ac:dyDescent="0.25">
      <c r="A79" s="5">
        <v>77</v>
      </c>
      <c r="B79" s="15" t="s">
        <v>70</v>
      </c>
      <c r="C79" s="6">
        <v>18436.033800000001</v>
      </c>
      <c r="D79" s="7">
        <v>64169.843999999997</v>
      </c>
      <c r="E79" s="8">
        <v>15871.042100000001</v>
      </c>
      <c r="F79" s="4">
        <v>54117.138599999998</v>
      </c>
      <c r="G79" s="4">
        <v>47665.218200000003</v>
      </c>
      <c r="H79" s="4">
        <v>97480.8318</v>
      </c>
      <c r="I79" s="4">
        <v>-174.516302</v>
      </c>
      <c r="J79" s="4">
        <v>-154.915121</v>
      </c>
      <c r="K79" s="4">
        <v>0</v>
      </c>
      <c r="L79" s="4">
        <v>18245.458753999999</v>
      </c>
      <c r="M79" s="9">
        <f>SUM(C79:K79)</f>
        <v>297410.67707700003</v>
      </c>
    </row>
    <row r="80" spans="1:13" ht="15.75" x14ac:dyDescent="0.25">
      <c r="A80" s="5">
        <v>78</v>
      </c>
      <c r="B80" s="15" t="s">
        <v>71</v>
      </c>
      <c r="C80" s="6">
        <v>-4503.4040000000005</v>
      </c>
      <c r="D80" s="7">
        <v>-2832.9845999999998</v>
      </c>
      <c r="E80" s="8">
        <v>-3454.6505000000002</v>
      </c>
      <c r="F80" s="4">
        <v>-10255.883400000001</v>
      </c>
      <c r="G80" s="4">
        <v>-11162.8259</v>
      </c>
      <c r="H80" s="4">
        <v>-8316.0720999999994</v>
      </c>
      <c r="I80" s="4">
        <v>-40.452061</v>
      </c>
      <c r="J80" s="4">
        <v>-18.731064</v>
      </c>
      <c r="K80" s="4">
        <v>0</v>
      </c>
      <c r="L80" s="4">
        <v>2114.6058899999998</v>
      </c>
      <c r="M80" s="9">
        <f>SUM(C80:K80)</f>
        <v>-40585.003625000005</v>
      </c>
    </row>
    <row r="81" spans="1:13" ht="15.75" x14ac:dyDescent="0.25">
      <c r="A81" s="5">
        <v>79</v>
      </c>
      <c r="B81" s="15" t="s">
        <v>72</v>
      </c>
      <c r="C81" s="6">
        <v>-34399.614399999999</v>
      </c>
      <c r="D81" s="7">
        <v>-19954.684300000001</v>
      </c>
      <c r="E81" s="8">
        <v>-26713.773799999999</v>
      </c>
      <c r="F81" s="4">
        <v>-74456.858399999997</v>
      </c>
      <c r="G81" s="4">
        <v>-94780.650299999994</v>
      </c>
      <c r="H81" s="4">
        <v>-74389.053</v>
      </c>
      <c r="I81" s="4">
        <v>-293.67858799999999</v>
      </c>
      <c r="J81" s="4">
        <v>-159.04059100000001</v>
      </c>
      <c r="K81" s="4">
        <v>0</v>
      </c>
      <c r="L81" s="4">
        <v>15351.862520000001</v>
      </c>
      <c r="M81" s="9">
        <f>SUM(C81:K81)</f>
        <v>-325147.35337899998</v>
      </c>
    </row>
    <row r="82" spans="1:13" ht="15.75" x14ac:dyDescent="0.25">
      <c r="A82" s="5">
        <v>80</v>
      </c>
      <c r="B82" s="15" t="s">
        <v>73</v>
      </c>
      <c r="C82" s="6">
        <v>148372.69020000001</v>
      </c>
      <c r="D82" s="7">
        <v>99579.052599999995</v>
      </c>
      <c r="E82" s="8">
        <v>121256.28</v>
      </c>
      <c r="F82" s="4">
        <v>3613063.8195999996</v>
      </c>
      <c r="G82" s="4">
        <v>636411.1496</v>
      </c>
      <c r="H82" s="4">
        <v>2293931.0745999999</v>
      </c>
      <c r="I82" s="4">
        <v>-1584.0085409999999</v>
      </c>
      <c r="J82" s="4">
        <v>-285.45910300000003</v>
      </c>
      <c r="K82" s="4">
        <v>0</v>
      </c>
      <c r="L82" s="4">
        <v>165606.090046</v>
      </c>
      <c r="M82" s="9">
        <f>SUM(C82:K82)</f>
        <v>6910744.5989559991</v>
      </c>
    </row>
    <row r="83" spans="1:13" ht="15.75" x14ac:dyDescent="0.25">
      <c r="A83" s="5">
        <v>81</v>
      </c>
      <c r="B83" s="15" t="s">
        <v>74</v>
      </c>
      <c r="C83" s="6">
        <v>-36723.842799999999</v>
      </c>
      <c r="D83" s="7">
        <v>-41866.834699999999</v>
      </c>
      <c r="E83" s="8">
        <v>-88446.203399999999</v>
      </c>
      <c r="F83" s="4">
        <v>-28934.360700000001</v>
      </c>
      <c r="G83" s="4">
        <v>-33130.183400000002</v>
      </c>
      <c r="H83" s="4">
        <v>-25195.183499999999</v>
      </c>
      <c r="I83" s="4">
        <v>-114.12517800000001</v>
      </c>
      <c r="J83" s="4">
        <v>-55.591979000000002</v>
      </c>
      <c r="K83" s="4">
        <v>0</v>
      </c>
      <c r="L83" s="4">
        <v>5965.8215250000003</v>
      </c>
      <c r="M83" s="9">
        <f>SUM(C83:K83)</f>
        <v>-254466.32565699995</v>
      </c>
    </row>
    <row r="84" spans="1:13" ht="15.75" x14ac:dyDescent="0.25">
      <c r="A84" s="5">
        <v>82</v>
      </c>
      <c r="B84" s="15" t="s">
        <v>75</v>
      </c>
      <c r="C84" s="6">
        <v>-36907.006999999998</v>
      </c>
      <c r="D84" s="7">
        <v>-53217.339</v>
      </c>
      <c r="E84" s="8">
        <v>-65219.3223</v>
      </c>
      <c r="F84" s="4">
        <v>23672.2209</v>
      </c>
      <c r="G84" s="4">
        <v>-62006.013299999999</v>
      </c>
      <c r="H84" s="4">
        <v>27407.523399999998</v>
      </c>
      <c r="I84" s="4">
        <v>-189.13792000000001</v>
      </c>
      <c r="J84" s="4">
        <v>-104.045213</v>
      </c>
      <c r="K84" s="4">
        <v>0</v>
      </c>
      <c r="L84" s="4">
        <v>11149.812974</v>
      </c>
      <c r="M84" s="9">
        <f>SUM(C84:K84)</f>
        <v>-166563.120433</v>
      </c>
    </row>
    <row r="85" spans="1:13" ht="15.75" x14ac:dyDescent="0.25">
      <c r="A85" s="5">
        <v>83</v>
      </c>
      <c r="B85" s="15" t="s">
        <v>76</v>
      </c>
      <c r="C85" s="6">
        <v>-425724.54259999999</v>
      </c>
      <c r="D85" s="7">
        <v>-645119.62950000004</v>
      </c>
      <c r="E85" s="8">
        <v>-381026.04359999998</v>
      </c>
      <c r="F85" s="4">
        <v>155433.9198</v>
      </c>
      <c r="G85" s="4">
        <v>723839.72439999995</v>
      </c>
      <c r="H85" s="4">
        <v>709920.68729999999</v>
      </c>
      <c r="I85" s="4">
        <v>-2448.0348899999999</v>
      </c>
      <c r="J85" s="4">
        <v>-1550.1705179999999</v>
      </c>
      <c r="K85" s="4">
        <v>0</v>
      </c>
      <c r="L85" s="4">
        <v>255938.952407</v>
      </c>
      <c r="M85" s="9">
        <f>SUM(C85:K85)</f>
        <v>133325.9103919999</v>
      </c>
    </row>
    <row r="86" spans="1:13" ht="15.75" x14ac:dyDescent="0.25">
      <c r="A86" s="5">
        <v>84</v>
      </c>
      <c r="B86" s="15" t="s">
        <v>77</v>
      </c>
      <c r="C86" s="6">
        <v>-32671.001799999998</v>
      </c>
      <c r="D86" s="7">
        <v>-35874.987500000003</v>
      </c>
      <c r="E86" s="8">
        <v>-25759.908200000002</v>
      </c>
      <c r="F86" s="4">
        <v>-40356.298800000004</v>
      </c>
      <c r="G86" s="4">
        <v>-33012.158900000002</v>
      </c>
      <c r="H86" s="4">
        <v>-15931.859699999999</v>
      </c>
      <c r="I86" s="4">
        <v>-159.17648299999999</v>
      </c>
      <c r="J86" s="4">
        <v>-55.393935999999997</v>
      </c>
      <c r="K86" s="4">
        <v>0</v>
      </c>
      <c r="L86" s="4">
        <v>8320.8500089999998</v>
      </c>
      <c r="M86" s="9">
        <f>SUM(C86:K86)</f>
        <v>-183820.78531900002</v>
      </c>
    </row>
    <row r="87" spans="1:13" ht="15.75" x14ac:dyDescent="0.25">
      <c r="A87" s="5">
        <v>85</v>
      </c>
      <c r="B87" s="15" t="s">
        <v>78</v>
      </c>
      <c r="C87" s="6">
        <v>30084.9565</v>
      </c>
      <c r="D87" s="7">
        <v>-851665.47409999999</v>
      </c>
      <c r="E87" s="8">
        <v>5377.9173000000001</v>
      </c>
      <c r="F87" s="4">
        <v>1032155.3511999999</v>
      </c>
      <c r="G87" s="4">
        <v>654730.23750000005</v>
      </c>
      <c r="H87" s="4">
        <v>285895.28339999996</v>
      </c>
      <c r="I87" s="4">
        <v>-950.87145099999998</v>
      </c>
      <c r="J87" s="4">
        <v>-632.64730399999996</v>
      </c>
      <c r="K87" s="4">
        <v>0</v>
      </c>
      <c r="L87" s="4">
        <v>99412.407875000004</v>
      </c>
      <c r="M87" s="9">
        <f>SUM(C87:K87)</f>
        <v>1154994.7530449997</v>
      </c>
    </row>
    <row r="88" spans="1:13" ht="15.75" x14ac:dyDescent="0.25">
      <c r="A88" s="5">
        <v>86</v>
      </c>
      <c r="B88" s="15" t="s">
        <v>79</v>
      </c>
      <c r="C88" s="6">
        <v>-3867.1469000000002</v>
      </c>
      <c r="D88" s="7">
        <v>-17563.1168</v>
      </c>
      <c r="E88" s="8">
        <v>-2921.9250000000002</v>
      </c>
      <c r="F88" s="4">
        <v>-16589.172999999999</v>
      </c>
      <c r="G88" s="4">
        <v>-16784.8361</v>
      </c>
      <c r="H88" s="4">
        <v>-13371.456399999999</v>
      </c>
      <c r="I88" s="4">
        <v>-65.432319000000007</v>
      </c>
      <c r="J88" s="4">
        <v>-28.164718000000001</v>
      </c>
      <c r="K88" s="4">
        <v>0</v>
      </c>
      <c r="L88" s="4">
        <v>3420.433106</v>
      </c>
      <c r="M88" s="9">
        <f>SUM(C88:K88)</f>
        <v>-71191.251236999989</v>
      </c>
    </row>
    <row r="89" spans="1:13" ht="15.75" x14ac:dyDescent="0.25">
      <c r="A89" s="5">
        <v>87</v>
      </c>
      <c r="B89" s="15" t="s">
        <v>115</v>
      </c>
      <c r="C89" s="6">
        <v>-24257.5075</v>
      </c>
      <c r="D89" s="7">
        <v>-21896.954000000002</v>
      </c>
      <c r="E89" s="8">
        <v>-22689.129799999999</v>
      </c>
      <c r="F89" s="4">
        <v>-15200.309599999999</v>
      </c>
      <c r="G89" s="4">
        <v>-20304.534199999998</v>
      </c>
      <c r="H89" s="4">
        <v>-15690.0851</v>
      </c>
      <c r="I89" s="4">
        <v>-59.954255000000003</v>
      </c>
      <c r="J89" s="4">
        <v>-34.070720999999999</v>
      </c>
      <c r="K89" s="4">
        <v>0</v>
      </c>
      <c r="L89" s="4">
        <v>3134.070768</v>
      </c>
      <c r="M89" s="9">
        <f>SUM(C89:K89)</f>
        <v>-120132.54517599999</v>
      </c>
    </row>
    <row r="90" spans="1:13" ht="15.75" x14ac:dyDescent="0.25">
      <c r="A90" s="5">
        <v>88</v>
      </c>
      <c r="B90" s="15" t="s">
        <v>80</v>
      </c>
      <c r="C90" s="6">
        <v>-156296.80499999999</v>
      </c>
      <c r="D90" s="7">
        <v>-377734.52220000001</v>
      </c>
      <c r="E90" s="8">
        <v>772105.68929999997</v>
      </c>
      <c r="F90" s="4">
        <v>46666.267399999997</v>
      </c>
      <c r="G90" s="4">
        <v>375811.73940000002</v>
      </c>
      <c r="H90" s="4">
        <v>-145855.94589999999</v>
      </c>
      <c r="I90" s="4">
        <v>-5158.4052300000003</v>
      </c>
      <c r="J90" s="4">
        <v>-2859.5315059999998</v>
      </c>
      <c r="K90" s="4">
        <v>0</v>
      </c>
      <c r="L90" s="4">
        <v>539304.74428600003</v>
      </c>
      <c r="M90" s="9">
        <f>SUM(C90:K90)</f>
        <v>506678.48626400012</v>
      </c>
    </row>
    <row r="91" spans="1:13" ht="15.75" x14ac:dyDescent="0.25">
      <c r="A91" s="5">
        <v>89</v>
      </c>
      <c r="B91" s="15" t="s">
        <v>81</v>
      </c>
      <c r="C91" s="6">
        <v>-57921.830399999999</v>
      </c>
      <c r="D91" s="7">
        <v>8488.9094999999998</v>
      </c>
      <c r="E91" s="8">
        <v>8022.5020999999997</v>
      </c>
      <c r="F91" s="4">
        <v>56653.405099999996</v>
      </c>
      <c r="G91" s="4">
        <v>-23333.047600000002</v>
      </c>
      <c r="H91" s="4">
        <v>-6499.7596999999996</v>
      </c>
      <c r="I91" s="4">
        <v>-59.494852000000002</v>
      </c>
      <c r="J91" s="4">
        <v>-19.576262</v>
      </c>
      <c r="K91" s="4">
        <v>0</v>
      </c>
      <c r="L91" s="4">
        <v>6220.1115799999998</v>
      </c>
      <c r="M91" s="9">
        <f>SUM(C91:K91)</f>
        <v>-14668.892114000004</v>
      </c>
    </row>
    <row r="92" spans="1:13" ht="15.75" x14ac:dyDescent="0.25">
      <c r="A92" s="5">
        <v>90</v>
      </c>
      <c r="B92" s="15" t="s">
        <v>82</v>
      </c>
      <c r="C92" s="6">
        <v>-37038.473599999998</v>
      </c>
      <c r="D92" s="7">
        <v>-164050.0705</v>
      </c>
      <c r="E92" s="8">
        <v>-29962.518400000001</v>
      </c>
      <c r="F92" s="4">
        <v>-40786.530400000003</v>
      </c>
      <c r="G92" s="4">
        <v>-35855.740400000002</v>
      </c>
      <c r="H92" s="4">
        <v>-29635.3328</v>
      </c>
      <c r="I92" s="4">
        <v>-160.873436</v>
      </c>
      <c r="J92" s="4">
        <v>-60.165424999999999</v>
      </c>
      <c r="K92" s="4">
        <v>0</v>
      </c>
      <c r="L92" s="4">
        <v>8409.5571779999991</v>
      </c>
      <c r="M92" s="9">
        <f>SUM(C92:K92)</f>
        <v>-337549.70496100001</v>
      </c>
    </row>
    <row r="93" spans="1:13" ht="15.75" x14ac:dyDescent="0.25">
      <c r="A93" s="5">
        <v>91</v>
      </c>
      <c r="B93" s="15" t="s">
        <v>83</v>
      </c>
      <c r="C93" s="6">
        <v>2827.5794999999998</v>
      </c>
      <c r="D93" s="7">
        <v>6816.7960000000003</v>
      </c>
      <c r="E93" s="8">
        <v>2245.1669999999999</v>
      </c>
      <c r="F93" s="4">
        <v>-11223.5229</v>
      </c>
      <c r="G93" s="4">
        <v>-18736.9915</v>
      </c>
      <c r="H93" s="4">
        <v>-6361.6648000000005</v>
      </c>
      <c r="I93" s="4">
        <v>-22.134350000000001</v>
      </c>
      <c r="J93" s="4">
        <v>-15.720203</v>
      </c>
      <c r="K93" s="4">
        <v>0</v>
      </c>
      <c r="L93" s="4">
        <v>2314.1183310000001</v>
      </c>
      <c r="M93" s="9">
        <f>SUM(C93:K93)</f>
        <v>-24470.491253000004</v>
      </c>
    </row>
    <row r="94" spans="1:13" ht="15.75" x14ac:dyDescent="0.25">
      <c r="A94" s="5">
        <v>92</v>
      </c>
      <c r="B94" s="15" t="s">
        <v>84</v>
      </c>
      <c r="C94" s="6">
        <v>125631.6407</v>
      </c>
      <c r="D94" s="7">
        <v>150475.45170000001</v>
      </c>
      <c r="E94" s="8">
        <v>187900.46470000001</v>
      </c>
      <c r="F94" s="4">
        <v>1600688.7075</v>
      </c>
      <c r="G94" s="4">
        <v>1739622.0140999998</v>
      </c>
      <c r="H94" s="4">
        <v>1414936.8402</v>
      </c>
      <c r="I94" s="4">
        <v>-1002.861418</v>
      </c>
      <c r="J94" s="4">
        <v>-355.578305</v>
      </c>
      <c r="K94" s="4">
        <v>0</v>
      </c>
      <c r="L94" s="4">
        <v>104847.893151</v>
      </c>
      <c r="M94" s="9">
        <f>SUM(C94:K94)</f>
        <v>5217896.6791769983</v>
      </c>
    </row>
    <row r="95" spans="1:13" ht="15.75" x14ac:dyDescent="0.25">
      <c r="A95" s="5">
        <v>93</v>
      </c>
      <c r="B95" s="15" t="s">
        <v>85</v>
      </c>
      <c r="C95" s="6">
        <v>742288.18220000004</v>
      </c>
      <c r="D95" s="7">
        <v>902392.86930000002</v>
      </c>
      <c r="E95" s="8">
        <v>919614.50859999994</v>
      </c>
      <c r="F95" s="4">
        <v>-940772.56030000001</v>
      </c>
      <c r="G95" s="4">
        <v>245709.16580000002</v>
      </c>
      <c r="H95" s="4">
        <v>86655.351200000005</v>
      </c>
      <c r="I95" s="4">
        <v>-6927.7130440000001</v>
      </c>
      <c r="J95" s="4">
        <v>-2561.8049759999999</v>
      </c>
      <c r="K95" s="4">
        <v>0</v>
      </c>
      <c r="L95" s="4">
        <v>724283.63907999999</v>
      </c>
      <c r="M95" s="9">
        <f>SUM(C95:K95)</f>
        <v>1946397.9987799998</v>
      </c>
    </row>
    <row r="96" spans="1:13" ht="15.75" x14ac:dyDescent="0.25">
      <c r="A96" s="5">
        <v>94</v>
      </c>
      <c r="B96" s="15" t="s">
        <v>86</v>
      </c>
      <c r="C96" s="6">
        <v>639133.5675</v>
      </c>
      <c r="D96" s="7">
        <v>1057009.2169000001</v>
      </c>
      <c r="E96" s="8">
        <v>876274.00190000003</v>
      </c>
      <c r="F96" s="4">
        <v>-1106793.9020999998</v>
      </c>
      <c r="G96" s="4">
        <v>-813421.65249999997</v>
      </c>
      <c r="H96" s="4">
        <v>-895270.59279999998</v>
      </c>
      <c r="I96" s="4">
        <v>-5715.0224459999999</v>
      </c>
      <c r="J96" s="4">
        <v>-2701.5321330000002</v>
      </c>
      <c r="K96" s="4">
        <v>0</v>
      </c>
      <c r="L96" s="4">
        <v>597498.37047099997</v>
      </c>
      <c r="M96" s="9">
        <f>SUM(C96:K96)</f>
        <v>-251485.9156789995</v>
      </c>
    </row>
    <row r="97" spans="1:13" ht="15.75" x14ac:dyDescent="0.25">
      <c r="A97" s="5">
        <v>95</v>
      </c>
      <c r="B97" s="15" t="s">
        <v>87</v>
      </c>
      <c r="C97" s="6">
        <v>-83951.393200000006</v>
      </c>
      <c r="D97" s="7">
        <v>-214698.9743</v>
      </c>
      <c r="E97" s="8">
        <v>28893.398700000002</v>
      </c>
      <c r="F97" s="4">
        <v>-2003611.3286000001</v>
      </c>
      <c r="G97" s="4">
        <v>-1919944.2083999999</v>
      </c>
      <c r="H97" s="4">
        <v>-733870.05849999993</v>
      </c>
      <c r="I97" s="4">
        <v>-10039.009899999999</v>
      </c>
      <c r="J97" s="4">
        <v>-5083.7480139999998</v>
      </c>
      <c r="K97" s="4">
        <v>0</v>
      </c>
      <c r="L97" s="4">
        <v>1049565.7913790001</v>
      </c>
      <c r="M97" s="9">
        <f>SUM(C97:K97)</f>
        <v>-4942305.3222139999</v>
      </c>
    </row>
    <row r="98" spans="1:13" ht="15.75" x14ac:dyDescent="0.25">
      <c r="A98" s="5">
        <v>96</v>
      </c>
      <c r="B98" s="15" t="s">
        <v>88</v>
      </c>
      <c r="C98" s="6">
        <v>0</v>
      </c>
      <c r="D98" s="7">
        <v>0</v>
      </c>
      <c r="E98" s="8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9">
        <f>SUM(C98:K98)</f>
        <v>0</v>
      </c>
    </row>
    <row r="99" spans="1:13" ht="15.75" x14ac:dyDescent="0.25">
      <c r="A99" s="5">
        <v>97</v>
      </c>
      <c r="B99" s="15" t="s">
        <v>89</v>
      </c>
      <c r="C99" s="6">
        <v>5888.3320000000003</v>
      </c>
      <c r="D99" s="7">
        <v>8469.1888999999992</v>
      </c>
      <c r="E99" s="8">
        <v>7538.3026</v>
      </c>
      <c r="F99" s="4">
        <v>-18667.834899999998</v>
      </c>
      <c r="G99" s="4">
        <v>-14896.813</v>
      </c>
      <c r="H99" s="4">
        <v>-21359.727299999999</v>
      </c>
      <c r="I99" s="4">
        <v>-48.754762999999997</v>
      </c>
      <c r="J99" s="4">
        <v>-23.066417999999999</v>
      </c>
      <c r="K99" s="4">
        <v>0</v>
      </c>
      <c r="L99" s="4">
        <v>5097.2488389999999</v>
      </c>
      <c r="M99" s="9">
        <f>SUM(C99:K99)</f>
        <v>-33100.372880999996</v>
      </c>
    </row>
    <row r="100" spans="1:13" ht="15.75" x14ac:dyDescent="0.25">
      <c r="A100" s="5">
        <v>98</v>
      </c>
      <c r="B100" s="15" t="s">
        <v>116</v>
      </c>
      <c r="C100" s="6">
        <v>-14890.6126</v>
      </c>
      <c r="D100" s="7">
        <v>-17349.978599999999</v>
      </c>
      <c r="E100" s="8">
        <v>-11628.7988</v>
      </c>
      <c r="F100" s="4">
        <v>-9500.3230000000003</v>
      </c>
      <c r="G100" s="4">
        <v>-12061.139499999999</v>
      </c>
      <c r="H100" s="4">
        <v>-6497.1760000000004</v>
      </c>
      <c r="I100" s="4">
        <v>-37.471919999999997</v>
      </c>
      <c r="J100" s="4">
        <v>-20.377631999999998</v>
      </c>
      <c r="K100" s="4">
        <v>0</v>
      </c>
      <c r="L100" s="4">
        <v>1958.820933</v>
      </c>
      <c r="M100" s="9">
        <f>SUM(C100:K100)</f>
        <v>-71985.878052</v>
      </c>
    </row>
    <row r="101" spans="1:13" ht="15.75" x14ac:dyDescent="0.25">
      <c r="A101" s="5">
        <v>99</v>
      </c>
      <c r="B101" s="15" t="s">
        <v>90</v>
      </c>
      <c r="C101" s="6">
        <v>-63287.323100000001</v>
      </c>
      <c r="D101" s="7">
        <v>-59309.569199999998</v>
      </c>
      <c r="E101" s="8">
        <v>-79366.518800000005</v>
      </c>
      <c r="F101" s="4">
        <v>-57503.0245</v>
      </c>
      <c r="G101" s="4">
        <v>-59129.428</v>
      </c>
      <c r="H101" s="4">
        <v>-47581.869700000003</v>
      </c>
      <c r="I101" s="4">
        <v>-226.80794499999999</v>
      </c>
      <c r="J101" s="4">
        <v>-99.218344000000002</v>
      </c>
      <c r="K101" s="4">
        <v>0</v>
      </c>
      <c r="L101" s="4">
        <v>11856.241943999999</v>
      </c>
      <c r="M101" s="9">
        <f t="shared" ref="M101:M122" si="0">SUM(C101:K101)</f>
        <v>-366503.75958900002</v>
      </c>
    </row>
    <row r="102" spans="1:13" ht="15.75" x14ac:dyDescent="0.25">
      <c r="A102" s="5">
        <v>100</v>
      </c>
      <c r="B102" s="15" t="s">
        <v>117</v>
      </c>
      <c r="C102" s="6">
        <v>0</v>
      </c>
      <c r="D102" s="7">
        <v>0</v>
      </c>
      <c r="E102" s="8"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9">
        <f t="shared" si="0"/>
        <v>0</v>
      </c>
    </row>
    <row r="103" spans="1:13" ht="15.75" x14ac:dyDescent="0.25">
      <c r="A103" s="5">
        <v>101</v>
      </c>
      <c r="B103" s="15" t="s">
        <v>91</v>
      </c>
      <c r="C103" s="6">
        <v>-3795.2350000000001</v>
      </c>
      <c r="D103" s="7">
        <v>-3631.2784000000001</v>
      </c>
      <c r="E103" s="8">
        <v>-4265.2528000000002</v>
      </c>
      <c r="F103" s="4">
        <v>-8222.8381000000008</v>
      </c>
      <c r="G103" s="4">
        <v>-8070.7958999999992</v>
      </c>
      <c r="H103" s="4">
        <v>-5804.1837999999998</v>
      </c>
      <c r="I103" s="4">
        <v>-32.433163999999998</v>
      </c>
      <c r="J103" s="4">
        <v>-13.542681</v>
      </c>
      <c r="K103" s="4">
        <v>0</v>
      </c>
      <c r="L103" s="4">
        <v>1695.4231239999999</v>
      </c>
      <c r="M103" s="9">
        <f t="shared" si="0"/>
        <v>-33835.559844999996</v>
      </c>
    </row>
    <row r="104" spans="1:13" ht="15.75" x14ac:dyDescent="0.25">
      <c r="A104" s="5">
        <v>102</v>
      </c>
      <c r="B104" s="15" t="s">
        <v>92</v>
      </c>
      <c r="C104" s="6">
        <v>-341408.53230000002</v>
      </c>
      <c r="D104" s="7">
        <v>-139996.5183</v>
      </c>
      <c r="E104" s="8">
        <v>-259367.4019</v>
      </c>
      <c r="F104" s="4">
        <v>-332842.45760000002</v>
      </c>
      <c r="G104" s="4">
        <v>-481670.57120000001</v>
      </c>
      <c r="H104" s="4">
        <v>-248687.3316</v>
      </c>
      <c r="I104" s="4">
        <v>-1313.50116</v>
      </c>
      <c r="J104" s="4">
        <v>-808.23640699999999</v>
      </c>
      <c r="K104" s="4">
        <v>0</v>
      </c>
      <c r="L104" s="4">
        <v>68727.495234000002</v>
      </c>
      <c r="M104" s="9">
        <f t="shared" si="0"/>
        <v>-1806094.5504670001</v>
      </c>
    </row>
    <row r="105" spans="1:13" ht="15.75" x14ac:dyDescent="0.25">
      <c r="A105" s="5">
        <v>103</v>
      </c>
      <c r="B105" s="15" t="s">
        <v>93</v>
      </c>
      <c r="C105" s="6">
        <v>-841.48869999999999</v>
      </c>
      <c r="D105" s="7">
        <v>-866.10389999999995</v>
      </c>
      <c r="E105" s="8">
        <v>-664.56780000000003</v>
      </c>
      <c r="F105" s="4">
        <v>-157.48390000000001</v>
      </c>
      <c r="G105" s="4">
        <v>-370.14420000000001</v>
      </c>
      <c r="H105" s="4">
        <v>-390.03749999999997</v>
      </c>
      <c r="I105" s="4">
        <v>-0.62116099999999996</v>
      </c>
      <c r="J105" s="4">
        <v>-0.62109700000000001</v>
      </c>
      <c r="K105" s="4">
        <v>0</v>
      </c>
      <c r="L105" s="4">
        <v>32.470776000000001</v>
      </c>
      <c r="M105" s="9">
        <f t="shared" si="0"/>
        <v>-3291.0682580000002</v>
      </c>
    </row>
    <row r="106" spans="1:13" ht="15.75" x14ac:dyDescent="0.25">
      <c r="A106" s="5">
        <v>104</v>
      </c>
      <c r="B106" s="15" t="s">
        <v>94</v>
      </c>
      <c r="C106" s="6">
        <v>-10881.9709</v>
      </c>
      <c r="D106" s="7">
        <v>-7496.8791000000001</v>
      </c>
      <c r="E106" s="8">
        <v>-8691.1291999999994</v>
      </c>
      <c r="F106" s="4">
        <v>-22542.998899999999</v>
      </c>
      <c r="G106" s="4">
        <v>-22540.3734</v>
      </c>
      <c r="H106" s="4">
        <v>-18397.995800000001</v>
      </c>
      <c r="I106" s="4">
        <v>-88.915865999999994</v>
      </c>
      <c r="J106" s="4">
        <v>-37.822428000000002</v>
      </c>
      <c r="K106" s="4">
        <v>0</v>
      </c>
      <c r="L106" s="4">
        <v>4648.0207049999999</v>
      </c>
      <c r="M106" s="9">
        <f t="shared" si="0"/>
        <v>-90678.085593999989</v>
      </c>
    </row>
    <row r="107" spans="1:13" ht="15.75" x14ac:dyDescent="0.25">
      <c r="A107" s="5">
        <v>105</v>
      </c>
      <c r="B107" s="15" t="s">
        <v>95</v>
      </c>
      <c r="C107" s="6">
        <v>153500.21230000001</v>
      </c>
      <c r="D107" s="7">
        <v>298788.10489999998</v>
      </c>
      <c r="E107" s="8">
        <v>287474.63</v>
      </c>
      <c r="F107" s="4">
        <v>-289835.45630000002</v>
      </c>
      <c r="G107" s="4">
        <v>-144594.008</v>
      </c>
      <c r="H107" s="4">
        <v>-362041.65010000003</v>
      </c>
      <c r="I107" s="4">
        <v>-3384.7887479999999</v>
      </c>
      <c r="J107" s="4">
        <v>-1679.526374</v>
      </c>
      <c r="K107" s="4">
        <v>0</v>
      </c>
      <c r="L107" s="4">
        <v>353875.383714</v>
      </c>
      <c r="M107" s="9">
        <f t="shared" si="0"/>
        <v>-61772.482321999967</v>
      </c>
    </row>
    <row r="108" spans="1:13" ht="15.75" x14ac:dyDescent="0.25">
      <c r="A108" s="5">
        <v>106</v>
      </c>
      <c r="B108" s="15" t="s">
        <v>96</v>
      </c>
      <c r="C108" s="6">
        <v>446526.84989999997</v>
      </c>
      <c r="D108" s="7">
        <v>391040.25780000002</v>
      </c>
      <c r="E108" s="8">
        <v>495548.37349999999</v>
      </c>
      <c r="F108" s="4">
        <v>-1056452.1592999999</v>
      </c>
      <c r="G108" s="4">
        <v>-628329.77780000004</v>
      </c>
      <c r="H108" s="4">
        <v>-778574.60899999994</v>
      </c>
      <c r="I108" s="4">
        <v>-5669.3164960000004</v>
      </c>
      <c r="J108" s="4">
        <v>-2662.4306029999998</v>
      </c>
      <c r="K108" s="4">
        <v>0</v>
      </c>
      <c r="L108" s="4">
        <v>592719.87118500005</v>
      </c>
      <c r="M108" s="9">
        <f t="shared" si="0"/>
        <v>-1138572.8119989999</v>
      </c>
    </row>
    <row r="109" spans="1:13" ht="15.75" x14ac:dyDescent="0.25">
      <c r="A109" s="5">
        <v>107</v>
      </c>
      <c r="B109" s="15" t="s">
        <v>97</v>
      </c>
      <c r="C109" s="6">
        <v>-5428.2025999999996</v>
      </c>
      <c r="D109" s="7">
        <v>-70522.627200000003</v>
      </c>
      <c r="E109" s="8">
        <v>-4309.0555000000004</v>
      </c>
      <c r="F109" s="4">
        <v>-3215.2109999999998</v>
      </c>
      <c r="G109" s="4">
        <v>-3314.0598</v>
      </c>
      <c r="H109" s="4">
        <v>-2665.0356999999999</v>
      </c>
      <c r="I109" s="4">
        <v>-12.681687999999999</v>
      </c>
      <c r="J109" s="4">
        <v>-5.5609450000000002</v>
      </c>
      <c r="K109" s="4">
        <v>0</v>
      </c>
      <c r="L109" s="4">
        <v>662.92721100000006</v>
      </c>
      <c r="M109" s="9">
        <f t="shared" si="0"/>
        <v>-89472.434433000002</v>
      </c>
    </row>
    <row r="110" spans="1:13" ht="15.75" x14ac:dyDescent="0.25">
      <c r="A110" s="5">
        <v>108</v>
      </c>
      <c r="B110" s="15" t="s">
        <v>98</v>
      </c>
      <c r="C110" s="6">
        <v>-500399.70500000002</v>
      </c>
      <c r="D110" s="7">
        <v>-360769.45649999997</v>
      </c>
      <c r="E110" s="8">
        <v>144141.0632</v>
      </c>
      <c r="F110" s="4">
        <v>-1014749.0668</v>
      </c>
      <c r="G110" s="4">
        <v>-975990.76599999995</v>
      </c>
      <c r="H110" s="4">
        <v>-982763.14949999994</v>
      </c>
      <c r="I110" s="4">
        <v>-5342.1042129999996</v>
      </c>
      <c r="J110" s="4">
        <v>-2680.9926150000001</v>
      </c>
      <c r="K110" s="4">
        <v>0</v>
      </c>
      <c r="L110" s="4">
        <v>558510.24066100002</v>
      </c>
      <c r="M110" s="9">
        <f t="shared" si="0"/>
        <v>-3698554.1774279992</v>
      </c>
    </row>
    <row r="111" spans="1:13" ht="15.75" x14ac:dyDescent="0.25">
      <c r="A111" s="5">
        <v>109</v>
      </c>
      <c r="B111" s="15" t="s">
        <v>99</v>
      </c>
      <c r="C111" s="6">
        <v>-141930.71590000001</v>
      </c>
      <c r="D111" s="7">
        <v>4285.8267999999998</v>
      </c>
      <c r="E111" s="8">
        <v>134919.52849999999</v>
      </c>
      <c r="F111" s="4">
        <v>-555438.73539999989</v>
      </c>
      <c r="G111" s="4">
        <v>203234.19999999998</v>
      </c>
      <c r="H111" s="4">
        <v>-421062.38699999999</v>
      </c>
      <c r="I111" s="4">
        <v>-5181.2524100000001</v>
      </c>
      <c r="J111" s="4">
        <v>-2648.54351</v>
      </c>
      <c r="K111" s="4">
        <v>0</v>
      </c>
      <c r="L111" s="4">
        <v>541693.38804999995</v>
      </c>
      <c r="M111" s="9">
        <f t="shared" si="0"/>
        <v>-783822.07891999988</v>
      </c>
    </row>
    <row r="112" spans="1:13" ht="15.75" x14ac:dyDescent="0.25">
      <c r="A112" s="5">
        <v>110</v>
      </c>
      <c r="B112" s="16" t="s">
        <v>128</v>
      </c>
      <c r="C112" s="6"/>
      <c r="D112" s="7">
        <v>499648.22210000001</v>
      </c>
      <c r="E112" s="8">
        <v>-4273794.3967000004</v>
      </c>
      <c r="F112" s="4">
        <v>0</v>
      </c>
      <c r="G112" s="4">
        <v>-1373358.4772000001</v>
      </c>
      <c r="H112" s="4">
        <v>-1481691.8399</v>
      </c>
      <c r="I112" s="4">
        <v>0</v>
      </c>
      <c r="J112" s="4">
        <v>-1152.2380519999999</v>
      </c>
      <c r="K112" s="4">
        <v>0</v>
      </c>
      <c r="L112" s="4">
        <v>0</v>
      </c>
      <c r="M112" s="9"/>
    </row>
    <row r="113" spans="1:13" ht="15.75" x14ac:dyDescent="0.25">
      <c r="A113" s="5">
        <v>111</v>
      </c>
      <c r="B113" s="15" t="s">
        <v>100</v>
      </c>
      <c r="C113" s="6">
        <v>17412.3665</v>
      </c>
      <c r="D113" s="7">
        <v>102230.71920000001</v>
      </c>
      <c r="E113" s="8">
        <v>10055.718199999999</v>
      </c>
      <c r="F113" s="4">
        <v>2201237.5633999999</v>
      </c>
      <c r="G113" s="4">
        <v>2129912.3862000001</v>
      </c>
      <c r="H113" s="4">
        <v>1097758.4457999999</v>
      </c>
      <c r="I113" s="4">
        <v>-908.62104699999998</v>
      </c>
      <c r="J113" s="4">
        <v>-389.84092900000002</v>
      </c>
      <c r="K113" s="4">
        <v>0</v>
      </c>
      <c r="L113" s="4">
        <v>94995.181542999999</v>
      </c>
      <c r="M113" s="9">
        <f t="shared" si="0"/>
        <v>5557308.7373239994</v>
      </c>
    </row>
    <row r="114" spans="1:13" ht="15.75" x14ac:dyDescent="0.25">
      <c r="A114" s="5">
        <v>112</v>
      </c>
      <c r="B114" s="15" t="s">
        <v>101</v>
      </c>
      <c r="C114" s="6">
        <v>-20215.463199999998</v>
      </c>
      <c r="D114" s="7">
        <v>-112787.22530000001</v>
      </c>
      <c r="E114" s="8">
        <v>9629.9192000000003</v>
      </c>
      <c r="F114" s="4">
        <v>482289.78240000003</v>
      </c>
      <c r="G114" s="4">
        <v>66556.525200000004</v>
      </c>
      <c r="H114" s="4">
        <v>299258.69099999999</v>
      </c>
      <c r="I114" s="4">
        <v>-231.63204500000001</v>
      </c>
      <c r="J114" s="4">
        <v>-66.905238999999995</v>
      </c>
      <c r="K114" s="4">
        <v>0</v>
      </c>
      <c r="L114" s="4">
        <v>24216.837460999999</v>
      </c>
      <c r="M114" s="9">
        <f t="shared" si="0"/>
        <v>724433.69201600004</v>
      </c>
    </row>
    <row r="115" spans="1:13" ht="15.75" x14ac:dyDescent="0.25">
      <c r="A115" s="5">
        <v>113</v>
      </c>
      <c r="B115" s="15" t="s">
        <v>102</v>
      </c>
      <c r="C115" s="6">
        <v>6687.3434999999999</v>
      </c>
      <c r="D115" s="7">
        <v>11883.3382</v>
      </c>
      <c r="E115" s="8">
        <v>29995.9113</v>
      </c>
      <c r="F115" s="4">
        <v>839580.83059999999</v>
      </c>
      <c r="G115" s="4">
        <v>1020976.6414</v>
      </c>
      <c r="H115" s="4">
        <v>490346.73359999998</v>
      </c>
      <c r="I115" s="4">
        <v>-471.034401</v>
      </c>
      <c r="J115" s="4">
        <v>-353.304688</v>
      </c>
      <c r="K115" s="4">
        <v>0</v>
      </c>
      <c r="L115" s="4">
        <v>49246.050990000003</v>
      </c>
      <c r="M115" s="9">
        <f t="shared" si="0"/>
        <v>2398646.4595109997</v>
      </c>
    </row>
    <row r="116" spans="1:13" ht="15.75" x14ac:dyDescent="0.25">
      <c r="A116" s="5">
        <v>114</v>
      </c>
      <c r="B116" s="16" t="s">
        <v>103</v>
      </c>
      <c r="C116" s="6">
        <v>-4189.5276999999996</v>
      </c>
      <c r="D116" s="7">
        <v>-1389.6103000000001</v>
      </c>
      <c r="E116" s="8">
        <v>-2782.7847000000002</v>
      </c>
      <c r="F116" s="4">
        <v>-9143.911900000001</v>
      </c>
      <c r="G116" s="4">
        <v>-10831.2737</v>
      </c>
      <c r="H116" s="4">
        <v>-7829.9174999999996</v>
      </c>
      <c r="I116" s="4">
        <v>-36.066136</v>
      </c>
      <c r="J116" s="4">
        <v>-18.174724000000001</v>
      </c>
      <c r="K116" s="4">
        <v>0</v>
      </c>
      <c r="L116" s="4">
        <v>1885.334439</v>
      </c>
      <c r="M116" s="9">
        <f t="shared" si="0"/>
        <v>-36221.266660000001</v>
      </c>
    </row>
    <row r="117" spans="1:13" ht="15.75" x14ac:dyDescent="0.25">
      <c r="A117" s="5">
        <v>115</v>
      </c>
      <c r="B117" s="15" t="s">
        <v>104</v>
      </c>
      <c r="C117" s="6">
        <v>-27268.6826</v>
      </c>
      <c r="D117" s="7">
        <v>-22739.8658</v>
      </c>
      <c r="E117" s="8">
        <v>-29586.495900000002</v>
      </c>
      <c r="F117" s="4">
        <v>-32603.581400000003</v>
      </c>
      <c r="G117" s="4">
        <v>-34658.138400000003</v>
      </c>
      <c r="H117" s="4">
        <v>-17860.6155</v>
      </c>
      <c r="I117" s="4">
        <v>-128.59760600000001</v>
      </c>
      <c r="J117" s="4">
        <v>-58.155866000000003</v>
      </c>
      <c r="K117" s="4">
        <v>0</v>
      </c>
      <c r="L117" s="4">
        <v>6722.3585599999997</v>
      </c>
      <c r="M117" s="9">
        <f t="shared" si="0"/>
        <v>-164904.13307199997</v>
      </c>
    </row>
    <row r="118" spans="1:13" ht="15.75" x14ac:dyDescent="0.25">
      <c r="A118" s="5">
        <v>116</v>
      </c>
      <c r="B118" s="15" t="s">
        <v>118</v>
      </c>
      <c r="C118" s="6">
        <v>-55714.485699999997</v>
      </c>
      <c r="D118" s="7">
        <v>-61208.9686</v>
      </c>
      <c r="E118" s="8">
        <v>-112461.72719999999</v>
      </c>
      <c r="F118" s="4">
        <v>-88239.087200000009</v>
      </c>
      <c r="G118" s="4">
        <v>-107861.12539999999</v>
      </c>
      <c r="H118" s="4">
        <v>-60434.3393</v>
      </c>
      <c r="I118" s="4">
        <v>-348.039537</v>
      </c>
      <c r="J118" s="4">
        <v>-180.98944299999999</v>
      </c>
      <c r="K118" s="4">
        <v>0</v>
      </c>
      <c r="L118" s="4">
        <v>18193.546771000001</v>
      </c>
      <c r="M118" s="9">
        <f t="shared" si="0"/>
        <v>-486448.76238000003</v>
      </c>
    </row>
    <row r="119" spans="1:13" ht="15.75" x14ac:dyDescent="0.25">
      <c r="A119" s="5">
        <v>117</v>
      </c>
      <c r="B119" s="15" t="s">
        <v>105</v>
      </c>
      <c r="C119" s="6">
        <v>-189465.74720000001</v>
      </c>
      <c r="D119" s="7">
        <v>-255845.5741</v>
      </c>
      <c r="E119" s="8">
        <v>-139131.9711</v>
      </c>
      <c r="F119" s="4">
        <v>-303802.36629999999</v>
      </c>
      <c r="G119" s="4">
        <v>-98903.425400000007</v>
      </c>
      <c r="H119" s="4">
        <v>-52396.445200000002</v>
      </c>
      <c r="I119" s="4">
        <v>-1234.8781980000001</v>
      </c>
      <c r="J119" s="4">
        <v>-165.958549</v>
      </c>
      <c r="K119" s="4">
        <v>0</v>
      </c>
      <c r="L119" s="4">
        <v>66322.414753000005</v>
      </c>
      <c r="M119" s="9">
        <f t="shared" si="0"/>
        <v>-1040946.366047</v>
      </c>
    </row>
    <row r="120" spans="1:13" ht="15.75" x14ac:dyDescent="0.25">
      <c r="A120" s="5">
        <v>118</v>
      </c>
      <c r="B120" s="15" t="s">
        <v>106</v>
      </c>
      <c r="C120" s="6">
        <v>-3906.915</v>
      </c>
      <c r="D120" s="7">
        <v>-3496.0192999999999</v>
      </c>
      <c r="E120" s="8">
        <v>-1888.6785</v>
      </c>
      <c r="F120" s="4">
        <v>-12206.042300000001</v>
      </c>
      <c r="G120" s="4">
        <v>-12062.802600000001</v>
      </c>
      <c r="H120" s="4">
        <v>-10879.965900000001</v>
      </c>
      <c r="I120" s="4">
        <v>-48.144030999999998</v>
      </c>
      <c r="J120" s="4">
        <v>-20.241212000000001</v>
      </c>
      <c r="K120" s="4">
        <v>0</v>
      </c>
      <c r="L120" s="4">
        <v>2516.698774</v>
      </c>
      <c r="M120" s="9">
        <f t="shared" si="0"/>
        <v>-44508.808843000006</v>
      </c>
    </row>
    <row r="121" spans="1:13" ht="15.75" x14ac:dyDescent="0.25">
      <c r="A121" s="5">
        <v>119</v>
      </c>
      <c r="B121" s="15" t="s">
        <v>107</v>
      </c>
      <c r="C121" s="17">
        <v>-6003.4192999999996</v>
      </c>
      <c r="D121" s="18">
        <v>-6398.8629000000001</v>
      </c>
      <c r="E121" s="4">
        <v>-7184.1032999999998</v>
      </c>
      <c r="F121" s="4">
        <v>-11207.5216</v>
      </c>
      <c r="G121" s="4">
        <v>-16092.941000000001</v>
      </c>
      <c r="H121" s="4">
        <v>-12732.038700000001</v>
      </c>
      <c r="I121" s="11">
        <v>-44.205587000000001</v>
      </c>
      <c r="J121" s="11">
        <v>-27.003727000000001</v>
      </c>
      <c r="K121" s="4">
        <v>0</v>
      </c>
      <c r="L121" s="4">
        <v>2310.8191000000002</v>
      </c>
      <c r="M121" s="9">
        <f t="shared" si="0"/>
        <v>-59690.096114000007</v>
      </c>
    </row>
    <row r="122" spans="1:13" ht="15.75" x14ac:dyDescent="0.25">
      <c r="A122" s="5">
        <v>120</v>
      </c>
      <c r="B122" s="15" t="s">
        <v>114</v>
      </c>
      <c r="C122" s="17">
        <v>0</v>
      </c>
      <c r="D122" s="18">
        <v>0</v>
      </c>
      <c r="E122" s="4">
        <v>0</v>
      </c>
      <c r="F122" s="4">
        <v>-1410929.75</v>
      </c>
      <c r="G122" s="4">
        <v>-1541880.96</v>
      </c>
      <c r="H122" s="4">
        <v>-1460247.7</v>
      </c>
      <c r="I122" s="11">
        <v>-5930.25</v>
      </c>
      <c r="J122" s="11">
        <v>-2746.51</v>
      </c>
      <c r="K122" s="4">
        <v>0</v>
      </c>
      <c r="L122" s="4">
        <v>0</v>
      </c>
      <c r="M122" s="9">
        <f t="shared" si="0"/>
        <v>-4421735.17</v>
      </c>
    </row>
  </sheetData>
  <mergeCells count="1">
    <mergeCell ref="A1:M1"/>
  </mergeCells>
  <phoneticPr fontId="1" type="noConversion"/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CN=李夏/OU=市场监管处/O=serchzma01</dc:creator>
  <cp:lastModifiedBy>CN=李夏/OU=市场监管处/O=serchzma01</cp:lastModifiedBy>
  <cp:lastPrinted>2023-02-23T08:49:02Z</cp:lastPrinted>
  <dcterms:created xsi:type="dcterms:W3CDTF">2022-01-28T08:31:03Z</dcterms:created>
  <dcterms:modified xsi:type="dcterms:W3CDTF">2023-08-14T01:36:47Z</dcterms:modified>
</cp:coreProperties>
</file>