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<sst xmlns="http://schemas.openxmlformats.org/spreadsheetml/2006/main" count="141" uniqueCount="133">
  <si>
    <t>2023年4月补偿费用分项月报</t>
  </si>
  <si>
    <t>电厂</t>
  </si>
  <si>
    <t>有偿调峰补偿</t>
  </si>
  <si>
    <t>AGC补偿</t>
  </si>
  <si>
    <t>有偿无功补偿</t>
  </si>
  <si>
    <t>AVC补偿</t>
  </si>
  <si>
    <t>旋转、热备用服务补偿</t>
  </si>
  <si>
    <t>黑启动补偿</t>
  </si>
  <si>
    <t>燃煤机组调停备用</t>
  </si>
  <si>
    <t>低频调节补偿</t>
  </si>
  <si>
    <t>风光发电功率预测补偿</t>
  </si>
  <si>
    <t>FCB补偿</t>
  </si>
  <si>
    <t>结算费用</t>
  </si>
  <si>
    <t>补偿费用(元)</t>
  </si>
  <si>
    <t>补偿费用（元）</t>
  </si>
  <si>
    <t>合计（元）</t>
  </si>
  <si>
    <t>北仑发电有限公司</t>
  </si>
  <si>
    <t>北仑第一发电有限公司</t>
  </si>
  <si>
    <t>北仑第三发电有限公司</t>
  </si>
  <si>
    <t>华润苍南电厂</t>
  </si>
  <si>
    <t>滨海热电有限公司</t>
  </si>
  <si>
    <t>长兴发电有限公司</t>
  </si>
  <si>
    <t>华能长兴电厂</t>
  </si>
  <si>
    <t>浙江嘉华发电有限公司</t>
  </si>
  <si>
    <t>嘉兴发电有限公司</t>
  </si>
  <si>
    <t>浙江巨宏热电有限公司</t>
  </si>
  <si>
    <t>浙能兰溪发电有限公司</t>
  </si>
  <si>
    <t>神华国华（舟山）发电有限责任公司(二期)</t>
  </si>
  <si>
    <t>浙能乐清发电有限公司</t>
  </si>
  <si>
    <t>浙江浙能中煤舟山煤电有限责任公司</t>
  </si>
  <si>
    <t>台州第二发电厂</t>
  </si>
  <si>
    <t>浙江国华浙能发电有限公司</t>
  </si>
  <si>
    <t>浙江国华浙能发电有限公司(胜龙电厂)</t>
  </si>
  <si>
    <t>台塑集团热电（宁波）公司</t>
  </si>
  <si>
    <t>台州五期</t>
  </si>
  <si>
    <t>台州电厂(四期)</t>
  </si>
  <si>
    <t>温州特鲁莱发电有限公司</t>
  </si>
  <si>
    <t>温州发电有限公司</t>
  </si>
  <si>
    <t>浙江大唐乌沙山发电厂</t>
  </si>
  <si>
    <t>华能玉环发电厂</t>
  </si>
  <si>
    <t>浙江浙能镇海发电有限公司</t>
  </si>
  <si>
    <t>浙江丰源水电公司</t>
  </si>
  <si>
    <t>宁波溪口抽水蓄能电站</t>
  </si>
  <si>
    <t>青田三溪口水电公司</t>
  </si>
  <si>
    <t>温州珊溪水电厂</t>
  </si>
  <si>
    <t>石塘水电厂</t>
  </si>
  <si>
    <t>北海水力发电有限公司（滩坑水电站）</t>
  </si>
  <si>
    <t>乌溪江水电厂</t>
  </si>
  <si>
    <t>秦山核电公司</t>
  </si>
  <si>
    <t>三门核电有限公司</t>
  </si>
  <si>
    <t>常山天然气发电有限公司</t>
  </si>
  <si>
    <t>长兴天然气热电有限公司</t>
  </si>
  <si>
    <t>浙江德能天然气发电有限公司</t>
  </si>
  <si>
    <t>安吉天然气热电有限公司</t>
  </si>
  <si>
    <t>华电江东然气热电有限公司</t>
  </si>
  <si>
    <t>金华燃机发电有限公司</t>
  </si>
  <si>
    <t>衢州普星天然气有限公司</t>
  </si>
  <si>
    <t>浙江蓝天天然气发电有限公司</t>
  </si>
  <si>
    <t>温州燃机发电公司</t>
  </si>
  <si>
    <t>华电龙游然气发电有限公司</t>
  </si>
  <si>
    <t>唐绍发电有限公司</t>
  </si>
  <si>
    <t>华能桐乡燃机热电有限责任公司</t>
  </si>
  <si>
    <t>杭州下沙热电有限公司</t>
  </si>
  <si>
    <t>萧山发电厂(天然气)</t>
  </si>
  <si>
    <t>大唐江山热电有限公司</t>
  </si>
  <si>
    <t>镇海天然气热电有限公司(热动中心)</t>
  </si>
  <si>
    <t>浙能镇海天然气发电有限公司</t>
  </si>
  <si>
    <t>国电湖州南浔天然气热电有限公司</t>
  </si>
  <si>
    <t>半山发电有限公司（气电）</t>
  </si>
  <si>
    <t>浙江国华余姚天然气发电有限公司</t>
  </si>
  <si>
    <t>镇海联合发电公司</t>
  </si>
  <si>
    <t>嘉兴德源节能科技有限公司</t>
  </si>
  <si>
    <t>慈溪百益新能源科技有限公司</t>
  </si>
  <si>
    <t>国能浙江北仑第一发电有限公司（光伏）</t>
  </si>
  <si>
    <t>国家电投集团桑尼安吉新能源有限公司</t>
  </si>
  <si>
    <t>雄亚（温岭）新能源有限公司</t>
  </si>
  <si>
    <t>象山大唐新能源有限公司（大涂）</t>
  </si>
  <si>
    <t>慈溪风凌新能源科技有限公司</t>
  </si>
  <si>
    <t>湖州宏晖光伏发电有限公司</t>
  </si>
  <si>
    <t>瑞安市华博新能源有限公司</t>
  </si>
  <si>
    <t>华电浙江江山新能源有限公司</t>
  </si>
  <si>
    <t>中核苍南县昊昌新能源有限公司</t>
  </si>
  <si>
    <t>浙江浙能嘉兴发电有限公司（光伏）</t>
  </si>
  <si>
    <t>江山正泰林农光伏发展有限公司</t>
  </si>
  <si>
    <t>玉环县晶科电力有限公司（含II期玉环晶能）</t>
  </si>
  <si>
    <t>衢州杭泰光伏发电有限公司</t>
  </si>
  <si>
    <t>兰溪市晶科电力有限公司</t>
  </si>
  <si>
    <t>浙江浙能乐清发电责任有限公司（光伏）</t>
  </si>
  <si>
    <t>乐清正泰光伏发电有限公司（光伏）</t>
  </si>
  <si>
    <t>宁波镇海岚能新能源科技有限公司（凌光）</t>
  </si>
  <si>
    <t>浙江浙能中煤舟山煤电有限责任公司（光伏）</t>
  </si>
  <si>
    <t>开化龙翔新能源有限公司</t>
  </si>
  <si>
    <t>浙江大唐国际江山新城热电有限责任公司</t>
  </si>
  <si>
    <t>兰溪绿能太阳能科技有限公司</t>
  </si>
  <si>
    <t>国能浙江宁海发电有限公司（光伏）</t>
  </si>
  <si>
    <t>浙江磐安华电新能源有限公司</t>
  </si>
  <si>
    <t>华能（浙江）能源开发有限公司玉环分公司</t>
  </si>
  <si>
    <t>宁海新电电力开发有限公司</t>
  </si>
  <si>
    <t>湖州吴兴盛林电力有限公司</t>
  </si>
  <si>
    <t>杭州舒能电力科技有限公司</t>
  </si>
  <si>
    <t>慈溪舒能新能源科技有限公司</t>
  </si>
  <si>
    <t>温州泰瀚新能源开发有限公司</t>
  </si>
  <si>
    <t>大唐太阳能产业（丽水）有限公司</t>
  </si>
  <si>
    <t>大唐（瑞安）新能源有限公司</t>
  </si>
  <si>
    <t>湖州南浔万投太阳能电力有限公司</t>
  </si>
  <si>
    <t>象山大唐新能源有限公司</t>
  </si>
  <si>
    <t>国能（浙江开化）能源有限公司</t>
  </si>
  <si>
    <t>浙江阿波溪仑光伏科技有限公司</t>
  </si>
  <si>
    <t>嘉善舒能新能源科技有限公司（含II期嘉善风凌）</t>
  </si>
  <si>
    <t>浙江浙能长兴新能源有限公司</t>
  </si>
  <si>
    <t>湖州祥晖光伏发电有限公司</t>
  </si>
  <si>
    <t>中电建（缙云）新能源有限公司</t>
  </si>
  <si>
    <t>浙江浙能电力股份有限公司萧山发电厂</t>
  </si>
  <si>
    <t>慈溪协能新能源科技有限公司</t>
  </si>
  <si>
    <t>慈溪正态新能源科技有限公司（正能）</t>
  </si>
  <si>
    <t>中节能（长兴）太阳能科技有限公司</t>
  </si>
  <si>
    <t>宁波镇海岚能新能源科技有限公司（岚能）</t>
  </si>
  <si>
    <t>温州乐泰光伏发电有限公司</t>
  </si>
  <si>
    <t>衢州禾和新能源科技有限公司</t>
  </si>
  <si>
    <t>浙江鼎峰风电投资开发有限公司</t>
  </si>
  <si>
    <t>浙江玉环华电风力发电有限公司</t>
  </si>
  <si>
    <t>华能浙江平湖海上风电有限责任公司</t>
  </si>
  <si>
    <t>长兴和平华电风力发电有限公司</t>
  </si>
  <si>
    <t>浙江浙能嘉兴海上风力发电有限公司</t>
  </si>
  <si>
    <t>中广核（浙江三门）风力发电有限公司</t>
  </si>
  <si>
    <t>国电电力浙江舟山海上风电开发有限公司</t>
  </si>
  <si>
    <t>华润海上风电（苍南）有限公司</t>
  </si>
  <si>
    <t>中广核新能源（象山）有限公司</t>
  </si>
  <si>
    <t>龙源磐安风力发电有限公司</t>
  </si>
  <si>
    <t>国电象山海上风电有限公司</t>
  </si>
  <si>
    <t>华能浙江苍南海上风电有限责任公司</t>
  </si>
  <si>
    <t>中广核浙江岱山海上风力发电有限公司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</si>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</sst>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1" fillId="0" borderId="1" xfId="0" applyNumberFormat="1" applyFont="1" applyFill="1" applyBorder="1" applyAlignment="1"/>
    <xf numFmtId="0" fontId="4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20"/>
  <sheetViews>
    <sheetView tabSelected="1" zoomScale="75" zoomScaleNormal="75" topLeftCell="A91" workbookViewId="0">
      <selection activeCell="O132" sqref="O132"/>
    </sheetView>
  </sheetViews>
  <sheetFormatPr defaultColWidth="9" defaultRowHeight="13.5"/>
  <cols>
    <col min="1" max="1" width="46.5" style="2" customWidth="1"/>
    <col min="2" max="2" width="14.3333333333333" style="2" customWidth="1"/>
    <col min="3" max="3" width="15.375" style="2" customWidth="1"/>
    <col min="4" max="5" width="15.125" style="2" customWidth="1"/>
    <col min="6" max="6" width="21.375" style="2" customWidth="1"/>
    <col min="7" max="7" width="15.6666666666667" style="2" customWidth="1"/>
    <col min="8" max="8" width="17.6666666666667" style="2" customWidth="1"/>
    <col min="9" max="9" width="15.125" style="2" customWidth="1"/>
    <col min="10" max="10" width="21.375" style="2" customWidth="1"/>
    <col min="11" max="11" width="15.125" style="2" customWidth="1"/>
    <col min="12" max="12" width="12.625" style="2"/>
    <col min="13" max="16384" width="9" style="2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>
      <c r="A3" s="5"/>
      <c r="B3" s="5" t="s">
        <v>13</v>
      </c>
      <c r="C3" s="5" t="s">
        <v>13</v>
      </c>
      <c r="D3" s="5" t="s">
        <v>14</v>
      </c>
      <c r="E3" s="5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5" t="s">
        <v>14</v>
      </c>
      <c r="K3" s="5" t="s">
        <v>14</v>
      </c>
      <c r="L3" s="5" t="s">
        <v>15</v>
      </c>
    </row>
    <row r="4" s="1" customFormat="1" ht="15.75" spans="1:12">
      <c r="A4" s="6" t="s">
        <v>16</v>
      </c>
      <c r="B4" s="7">
        <v>0</v>
      </c>
      <c r="C4" s="7">
        <v>1367718.29</v>
      </c>
      <c r="D4" s="7">
        <v>3533.7</v>
      </c>
      <c r="E4" s="7">
        <v>656940.9</v>
      </c>
      <c r="F4" s="7">
        <v>203562.8</v>
      </c>
      <c r="G4" s="7">
        <v>0</v>
      </c>
      <c r="H4" s="7">
        <v>523760</v>
      </c>
      <c r="I4" s="7">
        <v>0</v>
      </c>
      <c r="J4" s="7">
        <v>0</v>
      </c>
      <c r="K4" s="7">
        <v>0</v>
      </c>
      <c r="L4" s="7">
        <f t="shared" ref="L4:L35" si="0">SUM(B4:K4)</f>
        <v>2755515.69</v>
      </c>
    </row>
    <row r="5" s="1" customFormat="1" ht="15.75" spans="1:12">
      <c r="A5" s="6" t="s">
        <v>17</v>
      </c>
      <c r="B5" s="7">
        <v>0</v>
      </c>
      <c r="C5" s="7">
        <v>525263.26</v>
      </c>
      <c r="D5" s="7">
        <v>0</v>
      </c>
      <c r="E5" s="7">
        <v>447744.15</v>
      </c>
      <c r="F5" s="7">
        <v>91387.8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f t="shared" si="0"/>
        <v>1064395.21</v>
      </c>
    </row>
    <row r="6" s="1" customFormat="1" ht="15.75" spans="1:12">
      <c r="A6" s="6" t="s">
        <v>18</v>
      </c>
      <c r="B6" s="7">
        <v>0</v>
      </c>
      <c r="C6" s="7">
        <v>559021</v>
      </c>
      <c r="D6" s="7">
        <v>0</v>
      </c>
      <c r="E6" s="7">
        <v>746403</v>
      </c>
      <c r="F6" s="7">
        <v>110231.2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f t="shared" si="0"/>
        <v>1415655.2</v>
      </c>
    </row>
    <row r="7" s="1" customFormat="1" ht="15.75" spans="1:12">
      <c r="A7" s="6" t="s">
        <v>19</v>
      </c>
      <c r="B7" s="7">
        <v>0</v>
      </c>
      <c r="C7" s="7">
        <v>477230.58</v>
      </c>
      <c r="D7" s="7">
        <v>4599.75</v>
      </c>
      <c r="E7" s="7">
        <v>363744.5</v>
      </c>
      <c r="F7" s="7">
        <v>74998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f t="shared" si="0"/>
        <v>920572.83</v>
      </c>
    </row>
    <row r="8" s="1" customFormat="1" ht="15.75" spans="1:12">
      <c r="A8" s="6" t="s">
        <v>20</v>
      </c>
      <c r="B8" s="7">
        <v>0</v>
      </c>
      <c r="C8" s="7">
        <v>0</v>
      </c>
      <c r="D8" s="7">
        <v>62852.7</v>
      </c>
      <c r="E8" s="7">
        <v>120526.72</v>
      </c>
      <c r="F8" s="7">
        <v>105320.8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f t="shared" si="0"/>
        <v>288700.22</v>
      </c>
    </row>
    <row r="9" s="1" customFormat="1" ht="15.75" spans="1:12">
      <c r="A9" s="6" t="s">
        <v>21</v>
      </c>
      <c r="B9" s="7">
        <v>0</v>
      </c>
      <c r="C9" s="7">
        <v>911173.41</v>
      </c>
      <c r="D9" s="7">
        <v>7961.55</v>
      </c>
      <c r="E9" s="7">
        <v>357918</v>
      </c>
      <c r="F9" s="7">
        <v>119690.3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f t="shared" si="0"/>
        <v>1396743.26</v>
      </c>
    </row>
    <row r="10" s="1" customFormat="1" ht="15.75" spans="1:12">
      <c r="A10" s="6" t="s">
        <v>22</v>
      </c>
      <c r="B10" s="7">
        <v>0</v>
      </c>
      <c r="C10" s="7">
        <v>436027.3</v>
      </c>
      <c r="D10" s="7">
        <v>393.3</v>
      </c>
      <c r="E10" s="7">
        <v>297333.3</v>
      </c>
      <c r="F10" s="7">
        <v>69628.1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f t="shared" si="0"/>
        <v>803382</v>
      </c>
    </row>
    <row r="11" s="1" customFormat="1" ht="15.75" spans="1:12">
      <c r="A11" s="6" t="s">
        <v>23</v>
      </c>
      <c r="B11" s="7">
        <v>0</v>
      </c>
      <c r="C11" s="7">
        <v>1598861.19</v>
      </c>
      <c r="D11" s="7">
        <v>16965.9</v>
      </c>
      <c r="E11" s="7">
        <v>1181717.1</v>
      </c>
      <c r="F11" s="7">
        <v>289260.8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f t="shared" si="0"/>
        <v>3086804.99</v>
      </c>
    </row>
    <row r="12" s="1" customFormat="1" ht="15.75" spans="1:12">
      <c r="A12" s="6" t="s">
        <v>24</v>
      </c>
      <c r="B12" s="7">
        <v>0</v>
      </c>
      <c r="C12" s="7">
        <v>292275.72</v>
      </c>
      <c r="D12" s="7">
        <v>150.15</v>
      </c>
      <c r="E12" s="7">
        <v>234108.6</v>
      </c>
      <c r="F12" s="7">
        <v>63473.5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f t="shared" si="0"/>
        <v>590007.97</v>
      </c>
    </row>
    <row r="13" s="1" customFormat="1" ht="15.75" spans="1:12">
      <c r="A13" s="6" t="s">
        <v>25</v>
      </c>
      <c r="B13" s="7">
        <v>0</v>
      </c>
      <c r="C13" s="7">
        <v>0</v>
      </c>
      <c r="D13" s="7">
        <v>68715.6</v>
      </c>
      <c r="E13" s="7">
        <v>0</v>
      </c>
      <c r="F13" s="7">
        <v>14171.8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</row>
    <row r="14" s="1" customFormat="1" ht="15.75" spans="1:12">
      <c r="A14" s="6" t="s">
        <v>26</v>
      </c>
      <c r="B14" s="7">
        <v>0</v>
      </c>
      <c r="C14" s="7">
        <v>1111238.83</v>
      </c>
      <c r="D14" s="7">
        <v>5932.8</v>
      </c>
      <c r="E14" s="7">
        <v>392977.2</v>
      </c>
      <c r="F14" s="7">
        <v>183888.6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f t="shared" si="0"/>
        <v>1694037.43</v>
      </c>
    </row>
    <row r="15" s="1" customFormat="1" ht="15.75" spans="1:12">
      <c r="A15" s="6" t="s">
        <v>27</v>
      </c>
      <c r="B15" s="7">
        <v>0</v>
      </c>
      <c r="C15" s="7">
        <v>504464.84</v>
      </c>
      <c r="D15" s="7">
        <v>2857.05</v>
      </c>
      <c r="E15" s="7">
        <v>236104.93</v>
      </c>
      <c r="F15" s="7">
        <v>40790.3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f t="shared" si="0"/>
        <v>784217.12</v>
      </c>
    </row>
    <row r="16" s="1" customFormat="1" ht="15.75" spans="1:12">
      <c r="A16" s="6" t="s">
        <v>28</v>
      </c>
      <c r="B16" s="7">
        <v>0</v>
      </c>
      <c r="C16" s="7">
        <v>1189219.17</v>
      </c>
      <c r="D16" s="7">
        <v>14800.2</v>
      </c>
      <c r="E16" s="7">
        <v>688700.1</v>
      </c>
      <c r="F16" s="7">
        <v>179066.2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f t="shared" si="0"/>
        <v>2071785.67</v>
      </c>
    </row>
    <row r="17" s="1" customFormat="1" ht="15.75" spans="1:12">
      <c r="A17" s="6" t="s">
        <v>29</v>
      </c>
      <c r="B17" s="7">
        <v>0</v>
      </c>
      <c r="C17" s="7">
        <v>954674.17</v>
      </c>
      <c r="D17" s="7">
        <v>0</v>
      </c>
      <c r="E17" s="7">
        <v>709371.3</v>
      </c>
      <c r="F17" s="7">
        <v>154206.3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f t="shared" si="0"/>
        <v>1818251.77</v>
      </c>
    </row>
    <row r="18" s="1" customFormat="1" ht="15.75" spans="1:12">
      <c r="A18" s="6" t="s">
        <v>30</v>
      </c>
      <c r="B18" s="7">
        <v>0</v>
      </c>
      <c r="C18" s="7">
        <v>973498.8</v>
      </c>
      <c r="D18" s="7">
        <v>25.05</v>
      </c>
      <c r="E18" s="7">
        <v>550966.5</v>
      </c>
      <c r="F18" s="7">
        <v>123604.5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f t="shared" si="0"/>
        <v>1648094.85</v>
      </c>
    </row>
    <row r="19" s="1" customFormat="1" ht="15.75" spans="1:12">
      <c r="A19" s="6" t="s">
        <v>31</v>
      </c>
      <c r="B19" s="7">
        <v>0</v>
      </c>
      <c r="C19" s="7">
        <v>1451339.43</v>
      </c>
      <c r="D19" s="7">
        <v>0</v>
      </c>
      <c r="E19" s="7">
        <v>895072.5</v>
      </c>
      <c r="F19" s="7">
        <v>225606.5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f t="shared" si="0"/>
        <v>2572018.43</v>
      </c>
    </row>
    <row r="20" s="1" customFormat="1" ht="15.75" spans="1:12">
      <c r="A20" s="6" t="s">
        <v>32</v>
      </c>
      <c r="B20" s="7">
        <v>0</v>
      </c>
      <c r="C20" s="7">
        <v>913099.15</v>
      </c>
      <c r="D20" s="7">
        <v>17.4</v>
      </c>
      <c r="E20" s="7">
        <v>713728.8</v>
      </c>
      <c r="F20" s="7">
        <v>164240.5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f t="shared" si="0"/>
        <v>1791085.85</v>
      </c>
    </row>
    <row r="21" s="1" customFormat="1" ht="15.75" spans="1:12">
      <c r="A21" s="6" t="s">
        <v>33</v>
      </c>
      <c r="B21" s="7">
        <v>0</v>
      </c>
      <c r="C21" s="7">
        <v>0</v>
      </c>
      <c r="D21" s="7">
        <v>0</v>
      </c>
      <c r="E21" s="7">
        <v>0</v>
      </c>
      <c r="F21" s="7">
        <v>39376.4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</row>
    <row r="22" s="1" customFormat="1" ht="15.75" spans="1:12">
      <c r="A22" s="6" t="s">
        <v>34</v>
      </c>
      <c r="B22" s="7">
        <v>0</v>
      </c>
      <c r="C22" s="7">
        <v>624828.16</v>
      </c>
      <c r="D22" s="7">
        <v>106.2</v>
      </c>
      <c r="E22" s="7">
        <v>230318.55</v>
      </c>
      <c r="F22" s="7">
        <v>63584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f t="shared" si="0"/>
        <v>918836.91</v>
      </c>
    </row>
    <row r="23" s="1" customFormat="1" ht="15.75" spans="1:12">
      <c r="A23" s="6" t="s">
        <v>35</v>
      </c>
      <c r="B23" s="7">
        <v>0</v>
      </c>
      <c r="C23" s="7">
        <v>453958.48</v>
      </c>
      <c r="D23" s="7">
        <v>4266.15</v>
      </c>
      <c r="E23" s="7">
        <v>165016.25</v>
      </c>
      <c r="F23" s="7">
        <v>49929.2</v>
      </c>
      <c r="G23" s="7">
        <v>0</v>
      </c>
      <c r="H23" s="7">
        <v>411725</v>
      </c>
      <c r="I23" s="7">
        <v>0</v>
      </c>
      <c r="J23" s="7">
        <v>0</v>
      </c>
      <c r="K23" s="7">
        <v>0</v>
      </c>
      <c r="L23" s="7">
        <f t="shared" si="0"/>
        <v>1084895.08</v>
      </c>
    </row>
    <row r="24" s="1" customFormat="1" ht="15.75" spans="1:12">
      <c r="A24" s="6" t="s">
        <v>36</v>
      </c>
      <c r="B24" s="7">
        <v>0</v>
      </c>
      <c r="C24" s="7">
        <v>581834.86</v>
      </c>
      <c r="D24" s="7">
        <v>3943.05</v>
      </c>
      <c r="E24" s="7">
        <v>216349.65</v>
      </c>
      <c r="F24" s="7">
        <v>74310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f t="shared" si="0"/>
        <v>876437.56</v>
      </c>
    </row>
    <row r="25" s="1" customFormat="1" ht="15.75" spans="1:12">
      <c r="A25" s="6" t="s">
        <v>37</v>
      </c>
      <c r="B25" s="7">
        <v>0</v>
      </c>
      <c r="C25" s="7">
        <v>1108194.76</v>
      </c>
      <c r="D25" s="7">
        <v>2829.45</v>
      </c>
      <c r="E25" s="7">
        <v>521695.35</v>
      </c>
      <c r="F25" s="7">
        <v>152314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f t="shared" si="0"/>
        <v>1785033.56</v>
      </c>
    </row>
    <row r="26" s="1" customFormat="1" ht="15.75" spans="1:12">
      <c r="A26" s="6" t="s">
        <v>38</v>
      </c>
      <c r="B26" s="7">
        <v>0</v>
      </c>
      <c r="C26" s="7">
        <v>1204912.85</v>
      </c>
      <c r="D26" s="7">
        <v>7971.75</v>
      </c>
      <c r="E26" s="7">
        <v>719712.5</v>
      </c>
      <c r="F26" s="7">
        <v>182908.6</v>
      </c>
      <c r="G26" s="7">
        <v>0</v>
      </c>
      <c r="H26" s="7">
        <v>546800</v>
      </c>
      <c r="I26" s="7">
        <v>0</v>
      </c>
      <c r="J26" s="7">
        <v>0</v>
      </c>
      <c r="K26" s="7">
        <v>0</v>
      </c>
      <c r="L26" s="7">
        <f t="shared" si="0"/>
        <v>2662305.7</v>
      </c>
    </row>
    <row r="27" s="1" customFormat="1" ht="15.75" spans="1:12">
      <c r="A27" s="6" t="s">
        <v>39</v>
      </c>
      <c r="B27" s="7">
        <v>0</v>
      </c>
      <c r="C27" s="7">
        <v>2192947.64</v>
      </c>
      <c r="D27" s="7">
        <v>250.95</v>
      </c>
      <c r="E27" s="7">
        <v>1281603.23</v>
      </c>
      <c r="F27" s="7">
        <v>303551.9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f t="shared" si="0"/>
        <v>3778353.72</v>
      </c>
    </row>
    <row r="28" s="1" customFormat="1" ht="15.75" spans="1:12">
      <c r="A28" s="6" t="s">
        <v>40</v>
      </c>
      <c r="B28" s="7">
        <v>0</v>
      </c>
      <c r="C28" s="7">
        <v>796730.85</v>
      </c>
      <c r="D28" s="7">
        <v>18649.8</v>
      </c>
      <c r="E28" s="7">
        <v>468619.8</v>
      </c>
      <c r="F28" s="7">
        <v>142467.2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f t="shared" si="0"/>
        <v>1426467.65</v>
      </c>
    </row>
    <row r="29" s="1" customFormat="1" ht="15.75" spans="1:12">
      <c r="A29" s="6" t="s">
        <v>41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f t="shared" si="0"/>
        <v>0</v>
      </c>
    </row>
    <row r="30" s="1" customFormat="1" ht="15.75" spans="1:12">
      <c r="A30" s="6" t="s">
        <v>42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80000</v>
      </c>
      <c r="H30" s="7">
        <v>0</v>
      </c>
      <c r="I30" s="7">
        <v>0</v>
      </c>
      <c r="J30" s="7">
        <v>0</v>
      </c>
      <c r="K30" s="7">
        <v>0</v>
      </c>
      <c r="L30" s="7">
        <f t="shared" si="0"/>
        <v>80000</v>
      </c>
    </row>
    <row r="31" s="1" customFormat="1" ht="15.75" spans="1:12">
      <c r="A31" s="6" t="s">
        <v>43</v>
      </c>
      <c r="B31" s="7">
        <v>11498.85</v>
      </c>
      <c r="C31" s="7">
        <v>0</v>
      </c>
      <c r="D31" s="7">
        <v>0</v>
      </c>
      <c r="E31" s="7">
        <v>0</v>
      </c>
      <c r="F31" s="7">
        <v>0</v>
      </c>
      <c r="G31" s="7">
        <v>40000</v>
      </c>
      <c r="H31" s="7">
        <v>0</v>
      </c>
      <c r="I31" s="7">
        <v>0</v>
      </c>
      <c r="J31" s="7">
        <v>0</v>
      </c>
      <c r="K31" s="7">
        <v>0</v>
      </c>
      <c r="L31" s="7">
        <f t="shared" si="0"/>
        <v>51498.85</v>
      </c>
    </row>
    <row r="32" s="1" customFormat="1" ht="15.75" spans="1:12">
      <c r="A32" s="6" t="s">
        <v>44</v>
      </c>
      <c r="B32" s="7">
        <v>41500</v>
      </c>
      <c r="C32" s="7">
        <v>0</v>
      </c>
      <c r="D32" s="7">
        <v>0</v>
      </c>
      <c r="E32" s="7">
        <v>5330.75</v>
      </c>
      <c r="F32" s="7">
        <v>0</v>
      </c>
      <c r="G32" s="7">
        <v>40000</v>
      </c>
      <c r="H32" s="7">
        <v>0</v>
      </c>
      <c r="I32" s="7">
        <v>0</v>
      </c>
      <c r="J32" s="7">
        <v>0</v>
      </c>
      <c r="K32" s="7">
        <v>0</v>
      </c>
      <c r="L32" s="7">
        <f t="shared" si="0"/>
        <v>86830.75</v>
      </c>
    </row>
    <row r="33" s="1" customFormat="1" ht="15.75" spans="1:12">
      <c r="A33" s="6" t="s">
        <v>45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f t="shared" si="0"/>
        <v>0</v>
      </c>
    </row>
    <row r="34" s="1" customFormat="1" ht="15.75" spans="1:12">
      <c r="A34" s="6" t="s">
        <v>46</v>
      </c>
      <c r="B34" s="7">
        <v>100000</v>
      </c>
      <c r="C34" s="7">
        <v>2203</v>
      </c>
      <c r="D34" s="7">
        <v>0</v>
      </c>
      <c r="E34" s="7">
        <v>8627</v>
      </c>
      <c r="F34" s="7">
        <v>0</v>
      </c>
      <c r="G34" s="7">
        <v>40000</v>
      </c>
      <c r="H34" s="7">
        <v>0</v>
      </c>
      <c r="I34" s="7">
        <v>0</v>
      </c>
      <c r="J34" s="7">
        <v>0</v>
      </c>
      <c r="K34" s="7">
        <v>0</v>
      </c>
      <c r="L34" s="7">
        <f t="shared" si="0"/>
        <v>150830</v>
      </c>
    </row>
    <row r="35" s="1" customFormat="1" ht="15.75" spans="1:12">
      <c r="A35" s="6" t="s">
        <v>47</v>
      </c>
      <c r="B35" s="7">
        <v>86830</v>
      </c>
      <c r="C35" s="7">
        <v>0</v>
      </c>
      <c r="D35" s="7">
        <v>22.05</v>
      </c>
      <c r="E35" s="7">
        <v>15755.95</v>
      </c>
      <c r="F35" s="7">
        <v>0</v>
      </c>
      <c r="G35" s="7">
        <v>40000</v>
      </c>
      <c r="H35" s="7">
        <v>0</v>
      </c>
      <c r="I35" s="7">
        <v>0</v>
      </c>
      <c r="J35" s="7">
        <v>0</v>
      </c>
      <c r="K35" s="7">
        <v>0</v>
      </c>
      <c r="L35" s="7">
        <f t="shared" si="0"/>
        <v>142608</v>
      </c>
    </row>
    <row r="36" s="1" customFormat="1" ht="15.75" spans="1:12">
      <c r="A36" s="6" t="s">
        <v>48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f t="shared" ref="L36:L75" si="1">SUM(B36:K36)</f>
        <v>0</v>
      </c>
    </row>
    <row r="37" s="1" customFormat="1" ht="15.75" spans="1:12">
      <c r="A37" s="6" t="s">
        <v>49</v>
      </c>
      <c r="B37" s="7">
        <v>0</v>
      </c>
      <c r="C37" s="7">
        <v>0</v>
      </c>
      <c r="D37" s="7">
        <v>0</v>
      </c>
      <c r="E37" s="7">
        <v>0</v>
      </c>
      <c r="F37" s="7">
        <v>1956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f t="shared" si="1"/>
        <v>1956</v>
      </c>
    </row>
    <row r="38" s="1" customFormat="1" ht="15.75" spans="1:12">
      <c r="A38" s="6" t="s">
        <v>50</v>
      </c>
      <c r="B38" s="7">
        <v>366400</v>
      </c>
      <c r="C38" s="7">
        <v>622133.13</v>
      </c>
      <c r="D38" s="7">
        <v>152.1</v>
      </c>
      <c r="E38" s="7">
        <v>19352.79</v>
      </c>
      <c r="F38" s="7">
        <v>9176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f t="shared" si="1"/>
        <v>1017214.02</v>
      </c>
    </row>
    <row r="39" s="1" customFormat="1" ht="15.75" spans="1:12">
      <c r="A39" s="6" t="s">
        <v>51</v>
      </c>
      <c r="B39" s="7">
        <v>870000</v>
      </c>
      <c r="C39" s="7">
        <v>512805.53</v>
      </c>
      <c r="D39" s="7">
        <v>1989</v>
      </c>
      <c r="E39" s="7">
        <v>73488.9</v>
      </c>
      <c r="F39" s="7">
        <v>56024.2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f t="shared" si="1"/>
        <v>1514307.63</v>
      </c>
    </row>
    <row r="40" s="1" customFormat="1" ht="15.75" spans="1:12">
      <c r="A40" s="6" t="s">
        <v>52</v>
      </c>
      <c r="B40" s="7">
        <v>28000</v>
      </c>
      <c r="C40" s="7">
        <v>56197.45</v>
      </c>
      <c r="D40" s="7">
        <v>513.15</v>
      </c>
      <c r="E40" s="7">
        <v>1451.18</v>
      </c>
      <c r="F40" s="7">
        <v>659.3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f t="shared" si="1"/>
        <v>86821.08</v>
      </c>
    </row>
    <row r="41" s="1" customFormat="1" ht="15.75" spans="1:12">
      <c r="A41" s="6" t="s">
        <v>53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f t="shared" si="1"/>
        <v>0</v>
      </c>
    </row>
    <row r="42" s="1" customFormat="1" ht="15.75" spans="1:12">
      <c r="A42" s="6" t="s">
        <v>54</v>
      </c>
      <c r="B42" s="7">
        <v>1296675</v>
      </c>
      <c r="C42" s="7">
        <v>2015243.51</v>
      </c>
      <c r="D42" s="7">
        <v>9263.1</v>
      </c>
      <c r="E42" s="7">
        <v>87710.46</v>
      </c>
      <c r="F42" s="7">
        <v>49963.7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f t="shared" si="1"/>
        <v>3458855.77</v>
      </c>
    </row>
    <row r="43" s="1" customFormat="1" ht="15.75" spans="1:12">
      <c r="A43" s="6" t="s">
        <v>55</v>
      </c>
      <c r="B43" s="7">
        <v>74500</v>
      </c>
      <c r="C43" s="7">
        <v>0</v>
      </c>
      <c r="D43" s="7">
        <v>2301.6</v>
      </c>
      <c r="E43" s="7">
        <v>3452.53</v>
      </c>
      <c r="F43" s="7">
        <v>1071.5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f t="shared" si="1"/>
        <v>81325.63</v>
      </c>
    </row>
    <row r="44" s="1" customFormat="1" ht="15.75" spans="1:12">
      <c r="A44" s="6" t="s">
        <v>56</v>
      </c>
      <c r="B44" s="7">
        <v>23000</v>
      </c>
      <c r="C44" s="7">
        <v>14393.51</v>
      </c>
      <c r="D44" s="7">
        <v>1060.35</v>
      </c>
      <c r="E44" s="7">
        <v>1521.83</v>
      </c>
      <c r="F44" s="7">
        <v>359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f t="shared" si="1"/>
        <v>40334.69</v>
      </c>
    </row>
    <row r="45" s="1" customFormat="1" ht="15.75" spans="1:12">
      <c r="A45" s="6" t="s">
        <v>57</v>
      </c>
      <c r="B45" s="7">
        <v>5600</v>
      </c>
      <c r="C45" s="7">
        <v>0</v>
      </c>
      <c r="D45" s="7">
        <v>84</v>
      </c>
      <c r="E45" s="7">
        <v>276.23</v>
      </c>
      <c r="F45" s="7">
        <v>93.7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f t="shared" si="1"/>
        <v>6053.93</v>
      </c>
    </row>
    <row r="46" s="1" customFormat="1" ht="15.75" spans="1:12">
      <c r="A46" s="6" t="s">
        <v>58</v>
      </c>
      <c r="B46" s="7">
        <v>0</v>
      </c>
      <c r="C46" s="7">
        <v>0</v>
      </c>
      <c r="D46" s="7">
        <v>6.6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f t="shared" si="1"/>
        <v>6.6</v>
      </c>
    </row>
    <row r="47" s="1" customFormat="1" ht="15.75" spans="1:12">
      <c r="A47" s="6" t="s">
        <v>59</v>
      </c>
      <c r="B47" s="7">
        <v>577710</v>
      </c>
      <c r="C47" s="7">
        <v>209896.41</v>
      </c>
      <c r="D47" s="7">
        <v>3625.95</v>
      </c>
      <c r="E47" s="7">
        <v>53268.72</v>
      </c>
      <c r="F47" s="7">
        <v>17143.5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f t="shared" si="1"/>
        <v>861644.58</v>
      </c>
    </row>
    <row r="48" s="1" customFormat="1" ht="15.75" spans="1:12">
      <c r="A48" s="6" t="s">
        <v>60</v>
      </c>
      <c r="B48" s="7">
        <v>949200</v>
      </c>
      <c r="C48" s="7">
        <v>530742.94</v>
      </c>
      <c r="D48" s="7">
        <v>4567.65</v>
      </c>
      <c r="E48" s="7">
        <v>124214.12</v>
      </c>
      <c r="F48" s="7">
        <v>61036.7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f t="shared" si="1"/>
        <v>1669761.41</v>
      </c>
    </row>
    <row r="49" s="1" customFormat="1" ht="15.75" spans="1:12">
      <c r="A49" s="6" t="s">
        <v>61</v>
      </c>
      <c r="B49" s="7">
        <v>540750</v>
      </c>
      <c r="C49" s="7">
        <v>406933.56</v>
      </c>
      <c r="D49" s="7">
        <v>69.75</v>
      </c>
      <c r="E49" s="7">
        <v>34990.17</v>
      </c>
      <c r="F49" s="7">
        <v>48979.3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f t="shared" si="1"/>
        <v>1031722.78</v>
      </c>
    </row>
    <row r="50" s="1" customFormat="1" ht="15.75" spans="1:12">
      <c r="A50" s="6" t="s">
        <v>62</v>
      </c>
      <c r="B50" s="7">
        <v>99300</v>
      </c>
      <c r="C50" s="7">
        <v>38225.81</v>
      </c>
      <c r="D50" s="7">
        <v>146.7</v>
      </c>
      <c r="E50" s="7">
        <v>17782.12</v>
      </c>
      <c r="F50" s="7">
        <v>19358.9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f t="shared" si="1"/>
        <v>174813.53</v>
      </c>
    </row>
    <row r="51" s="1" customFormat="1" ht="15.75" spans="1:12">
      <c r="A51" s="6" t="s">
        <v>63</v>
      </c>
      <c r="B51" s="7">
        <v>2268768</v>
      </c>
      <c r="C51" s="7">
        <v>1899048.44</v>
      </c>
      <c r="D51" s="7">
        <v>1425.15</v>
      </c>
      <c r="E51" s="7">
        <v>162059.47</v>
      </c>
      <c r="F51" s="7">
        <v>84955.8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f t="shared" si="1"/>
        <v>4416256.86</v>
      </c>
    </row>
    <row r="52" s="1" customFormat="1" ht="15.75" spans="1:12">
      <c r="A52" s="6" t="s">
        <v>64</v>
      </c>
      <c r="B52" s="7">
        <v>180000</v>
      </c>
      <c r="C52" s="7">
        <v>32797.27</v>
      </c>
      <c r="D52" s="7">
        <v>1265.7</v>
      </c>
      <c r="E52" s="7">
        <v>11534.57</v>
      </c>
      <c r="F52" s="7">
        <v>1172.2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f t="shared" si="1"/>
        <v>226769.74</v>
      </c>
    </row>
    <row r="53" s="1" customFormat="1" ht="15.75" spans="1:12">
      <c r="A53" s="6" t="s">
        <v>65</v>
      </c>
      <c r="B53" s="7">
        <v>510750</v>
      </c>
      <c r="C53" s="7">
        <v>508117.05</v>
      </c>
      <c r="D53" s="7">
        <v>8038.65</v>
      </c>
      <c r="E53" s="7">
        <v>30696.22</v>
      </c>
      <c r="F53" s="7">
        <v>20823.3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f t="shared" si="1"/>
        <v>1078425.22</v>
      </c>
    </row>
    <row r="54" s="1" customFormat="1" ht="15.75" spans="1:12">
      <c r="A54" s="6" t="s">
        <v>66</v>
      </c>
      <c r="B54" s="7">
        <v>1420560</v>
      </c>
      <c r="C54" s="7">
        <v>1111876.62</v>
      </c>
      <c r="D54" s="7">
        <v>1590.75</v>
      </c>
      <c r="E54" s="7">
        <v>80437.24</v>
      </c>
      <c r="F54" s="7">
        <v>47501.6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f t="shared" si="1"/>
        <v>2661966.21</v>
      </c>
    </row>
    <row r="55" s="1" customFormat="1" ht="15.75" spans="1:12">
      <c r="A55" s="6" t="s">
        <v>67</v>
      </c>
      <c r="B55" s="7">
        <v>105600</v>
      </c>
      <c r="C55" s="7">
        <v>0</v>
      </c>
      <c r="D55" s="7">
        <v>0</v>
      </c>
      <c r="E55" s="7">
        <v>6009.74</v>
      </c>
      <c r="F55" s="7">
        <v>4405.1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f t="shared" si="1"/>
        <v>116014.84</v>
      </c>
    </row>
    <row r="56" s="1" customFormat="1" ht="15.75" spans="1:12">
      <c r="A56" s="6" t="s">
        <v>68</v>
      </c>
      <c r="B56" s="7">
        <v>1698000</v>
      </c>
      <c r="C56" s="7">
        <v>3728324.35</v>
      </c>
      <c r="D56" s="7">
        <v>1844.1</v>
      </c>
      <c r="E56" s="7">
        <v>250386.66</v>
      </c>
      <c r="F56" s="7">
        <v>98920.1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f t="shared" si="1"/>
        <v>5777475.21</v>
      </c>
    </row>
    <row r="57" s="1" customFormat="1" ht="15.75" spans="1:12">
      <c r="A57" s="6" t="s">
        <v>69</v>
      </c>
      <c r="B57" s="7">
        <v>1345480</v>
      </c>
      <c r="C57" s="7">
        <v>609647.41</v>
      </c>
      <c r="D57" s="7">
        <v>2902.65</v>
      </c>
      <c r="E57" s="7">
        <v>97246.05</v>
      </c>
      <c r="F57" s="7">
        <v>53927.1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f t="shared" si="1"/>
        <v>2109203.21</v>
      </c>
    </row>
    <row r="58" s="1" customFormat="1" ht="15.75" spans="1:12">
      <c r="A58" s="6" t="s">
        <v>70</v>
      </c>
      <c r="B58" s="7">
        <v>206400</v>
      </c>
      <c r="C58" s="7">
        <v>375769.2</v>
      </c>
      <c r="D58" s="7">
        <v>167.25</v>
      </c>
      <c r="E58" s="7">
        <v>13819.51</v>
      </c>
      <c r="F58" s="7">
        <v>3586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f t="shared" si="1"/>
        <v>599741.96</v>
      </c>
    </row>
    <row r="59" s="1" customFormat="1" ht="15.75" spans="1:12">
      <c r="A59" s="6" t="s">
        <v>71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f t="shared" si="1"/>
        <v>0</v>
      </c>
    </row>
    <row r="60" s="1" customFormat="1" ht="15.75" spans="1:12">
      <c r="A60" s="6" t="s">
        <v>72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f t="shared" si="1"/>
        <v>0</v>
      </c>
    </row>
    <row r="61" s="1" customFormat="1" ht="15.75" spans="1:12">
      <c r="A61" s="6" t="s">
        <v>73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f t="shared" si="1"/>
        <v>0</v>
      </c>
    </row>
    <row r="62" s="1" customFormat="1" ht="15.75" spans="1:12">
      <c r="A62" s="6" t="s">
        <v>74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f t="shared" si="1"/>
        <v>0</v>
      </c>
    </row>
    <row r="63" s="1" customFormat="1" ht="15.75" spans="1:12">
      <c r="A63" s="6" t="s">
        <v>75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f t="shared" si="1"/>
        <v>0</v>
      </c>
    </row>
    <row r="64" s="1" customFormat="1" ht="15.75" spans="1:12">
      <c r="A64" s="6" t="s">
        <v>76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f t="shared" si="1"/>
        <v>0</v>
      </c>
    </row>
    <row r="65" s="1" customFormat="1" ht="15.75" spans="1:12">
      <c r="A65" s="6" t="s">
        <v>77</v>
      </c>
      <c r="B65" s="7">
        <v>0</v>
      </c>
      <c r="C65" s="7">
        <v>0</v>
      </c>
      <c r="D65" s="7">
        <v>1543.2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f t="shared" si="1"/>
        <v>1543.2</v>
      </c>
    </row>
    <row r="66" s="1" customFormat="1" ht="15.75" spans="1:12">
      <c r="A66" s="6" t="s">
        <v>78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f t="shared" si="1"/>
        <v>0</v>
      </c>
    </row>
    <row r="67" s="1" customFormat="1" ht="15.75" spans="1:12">
      <c r="A67" s="6" t="s">
        <v>79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f t="shared" si="1"/>
        <v>0</v>
      </c>
    </row>
    <row r="68" s="1" customFormat="1" ht="15.75" spans="1:12">
      <c r="A68" s="6" t="s">
        <v>80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f t="shared" si="1"/>
        <v>0</v>
      </c>
    </row>
    <row r="69" s="1" customFormat="1" ht="15.75" spans="1:12">
      <c r="A69" s="6" t="s">
        <v>81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f t="shared" si="1"/>
        <v>0</v>
      </c>
    </row>
    <row r="70" s="1" customFormat="1" ht="15.75" spans="1:12">
      <c r="A70" s="6" t="s">
        <v>82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f t="shared" si="1"/>
        <v>0</v>
      </c>
    </row>
    <row r="71" s="1" customFormat="1" ht="15.75" spans="1:12">
      <c r="A71" s="6" t="s">
        <v>83</v>
      </c>
      <c r="B71" s="7">
        <v>0</v>
      </c>
      <c r="C71" s="7">
        <v>0</v>
      </c>
      <c r="D71" s="7">
        <v>80216.25</v>
      </c>
      <c r="E71" s="7">
        <v>17061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f t="shared" si="1"/>
        <v>97277.25</v>
      </c>
    </row>
    <row r="72" s="1" customFormat="1" ht="15.75" spans="1:12">
      <c r="A72" s="6" t="s">
        <v>84</v>
      </c>
      <c r="B72" s="7">
        <v>0</v>
      </c>
      <c r="C72" s="7">
        <v>0</v>
      </c>
      <c r="D72" s="7">
        <v>77749.05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f t="shared" si="1"/>
        <v>77749.05</v>
      </c>
    </row>
    <row r="73" s="1" customFormat="1" ht="15.75" spans="1:12">
      <c r="A73" s="6" t="s">
        <v>85</v>
      </c>
      <c r="B73" s="7">
        <v>0</v>
      </c>
      <c r="C73" s="7">
        <v>0</v>
      </c>
      <c r="D73" s="7">
        <v>11276.55</v>
      </c>
      <c r="E73" s="7">
        <v>28020.8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f t="shared" si="1"/>
        <v>39297.35</v>
      </c>
    </row>
    <row r="74" s="1" customFormat="1" ht="15.75" spans="1:12">
      <c r="A74" s="6" t="s">
        <v>86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f t="shared" si="1"/>
        <v>0</v>
      </c>
    </row>
    <row r="75" s="1" customFormat="1" ht="15.75" spans="1:12">
      <c r="A75" s="6" t="s">
        <v>87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f t="shared" si="1"/>
        <v>0</v>
      </c>
    </row>
    <row r="76" s="1" customFormat="1" ht="15.75" spans="1:12">
      <c r="A76" s="6" t="s">
        <v>88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f t="shared" ref="L76:L118" si="2">SUM(B76:K76)</f>
        <v>0</v>
      </c>
    </row>
    <row r="77" s="1" customFormat="1" ht="15.75" spans="1:12">
      <c r="A77" s="6" t="s">
        <v>89</v>
      </c>
      <c r="B77" s="7">
        <v>0</v>
      </c>
      <c r="C77" s="7">
        <v>0</v>
      </c>
      <c r="D77" s="7">
        <v>15164.25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f t="shared" si="2"/>
        <v>15164.25</v>
      </c>
    </row>
    <row r="78" s="1" customFormat="1" ht="15.75" spans="1:12">
      <c r="A78" s="6" t="s">
        <v>90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f t="shared" si="2"/>
        <v>0</v>
      </c>
    </row>
    <row r="79" s="1" customFormat="1" ht="15.75" spans="1:12">
      <c r="A79" s="6" t="s">
        <v>91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f t="shared" si="2"/>
        <v>0</v>
      </c>
    </row>
    <row r="80" s="1" customFormat="1" ht="15.75" spans="1:12">
      <c r="A80" s="6" t="s">
        <v>92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f t="shared" si="2"/>
        <v>0</v>
      </c>
    </row>
    <row r="81" s="1" customFormat="1" ht="15.75" spans="1:12">
      <c r="A81" s="6" t="s">
        <v>93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f t="shared" si="2"/>
        <v>0</v>
      </c>
    </row>
    <row r="82" s="1" customFormat="1" ht="15.75" spans="1:12">
      <c r="A82" s="6" t="s">
        <v>94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f t="shared" si="2"/>
        <v>0</v>
      </c>
    </row>
    <row r="83" s="1" customFormat="1" ht="15.75" spans="1:12">
      <c r="A83" s="6" t="s">
        <v>95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f t="shared" si="2"/>
        <v>0</v>
      </c>
    </row>
    <row r="84" s="1" customFormat="1" ht="15.75" spans="1:12">
      <c r="A84" s="6" t="s">
        <v>96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f t="shared" si="2"/>
        <v>0</v>
      </c>
    </row>
    <row r="85" s="1" customFormat="1" ht="15.75" spans="1:12">
      <c r="A85" s="6" t="s">
        <v>97</v>
      </c>
      <c r="B85" s="7">
        <v>0</v>
      </c>
      <c r="C85" s="7">
        <v>0</v>
      </c>
      <c r="D85" s="7">
        <v>65.1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f t="shared" si="2"/>
        <v>65.1</v>
      </c>
    </row>
    <row r="86" s="1" customFormat="1" ht="15.75" spans="1:12">
      <c r="A86" s="6" t="s">
        <v>98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f t="shared" si="2"/>
        <v>0</v>
      </c>
    </row>
    <row r="87" s="1" customFormat="1" ht="15.75" spans="1:12">
      <c r="A87" s="6" t="s">
        <v>99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f t="shared" si="2"/>
        <v>0</v>
      </c>
    </row>
    <row r="88" s="1" customFormat="1" ht="15.75" spans="1:12">
      <c r="A88" s="6" t="s">
        <v>100</v>
      </c>
      <c r="B88" s="7">
        <v>0</v>
      </c>
      <c r="C88" s="7">
        <v>0</v>
      </c>
      <c r="D88" s="7">
        <v>448.65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f t="shared" si="2"/>
        <v>448.65</v>
      </c>
    </row>
    <row r="89" s="1" customFormat="1" ht="15.75" spans="1:12">
      <c r="A89" s="6" t="s">
        <v>101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f t="shared" si="2"/>
        <v>0</v>
      </c>
    </row>
    <row r="90" s="1" customFormat="1" ht="15.75" spans="1:12">
      <c r="A90" s="6" t="s">
        <v>102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f t="shared" si="2"/>
        <v>0</v>
      </c>
    </row>
    <row r="91" s="1" customFormat="1" ht="15.75" spans="1:12">
      <c r="A91" s="6" t="s">
        <v>103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f t="shared" si="2"/>
        <v>0</v>
      </c>
    </row>
    <row r="92" s="1" customFormat="1" ht="15.75" spans="1:12">
      <c r="A92" s="6" t="s">
        <v>104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f t="shared" si="2"/>
        <v>0</v>
      </c>
    </row>
    <row r="93" s="1" customFormat="1" ht="15.75" spans="1:12">
      <c r="A93" s="6" t="s">
        <v>105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f t="shared" si="2"/>
        <v>0</v>
      </c>
    </row>
    <row r="94" s="1" customFormat="1" ht="15.75" spans="1:12">
      <c r="A94" s="6" t="s">
        <v>106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f t="shared" si="2"/>
        <v>0</v>
      </c>
    </row>
    <row r="95" s="1" customFormat="1" ht="15.75" spans="1:12">
      <c r="A95" s="6" t="s">
        <v>107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f t="shared" si="2"/>
        <v>0</v>
      </c>
    </row>
    <row r="96" s="1" customFormat="1" ht="15.75" spans="1:12">
      <c r="A96" s="6" t="s">
        <v>108</v>
      </c>
      <c r="B96" s="7">
        <v>0</v>
      </c>
      <c r="C96" s="7">
        <v>0</v>
      </c>
      <c r="D96" s="7">
        <v>15192.3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f t="shared" si="2"/>
        <v>15192.3</v>
      </c>
    </row>
    <row r="97" s="1" customFormat="1" ht="15.75" spans="1:12">
      <c r="A97" s="6" t="s">
        <v>109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f t="shared" si="2"/>
        <v>0</v>
      </c>
    </row>
    <row r="98" s="1" customFormat="1" ht="15.75" spans="1:12">
      <c r="A98" s="6" t="s">
        <v>110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f t="shared" si="2"/>
        <v>0</v>
      </c>
    </row>
    <row r="99" s="1" customFormat="1" ht="15.75" spans="1:12">
      <c r="A99" s="6" t="s">
        <v>111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f t="shared" si="2"/>
        <v>0</v>
      </c>
    </row>
    <row r="100" s="1" customFormat="1" ht="15.75" spans="1:12">
      <c r="A100" s="6" t="s">
        <v>112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f t="shared" si="2"/>
        <v>0</v>
      </c>
    </row>
    <row r="101" s="1" customFormat="1" ht="15.75" spans="1:12">
      <c r="A101" s="6" t="s">
        <v>113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f t="shared" si="2"/>
        <v>0</v>
      </c>
    </row>
    <row r="102" s="1" customFormat="1" ht="15.75" spans="1:12">
      <c r="A102" s="6" t="s">
        <v>114</v>
      </c>
      <c r="B102" s="7">
        <v>0</v>
      </c>
      <c r="C102" s="7">
        <v>0</v>
      </c>
      <c r="D102" s="7">
        <v>3101.55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f t="shared" si="2"/>
        <v>3101.55</v>
      </c>
    </row>
    <row r="103" s="1" customFormat="1" ht="15.75" spans="1:12">
      <c r="A103" s="6" t="s">
        <v>115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f t="shared" si="2"/>
        <v>0</v>
      </c>
    </row>
    <row r="104" s="1" customFormat="1" ht="15.75" spans="1:12">
      <c r="A104" s="6" t="s">
        <v>116</v>
      </c>
      <c r="B104" s="7">
        <v>0</v>
      </c>
      <c r="C104" s="7">
        <v>0</v>
      </c>
      <c r="D104" s="7">
        <v>1983.9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f t="shared" si="2"/>
        <v>1983.9</v>
      </c>
    </row>
    <row r="105" s="1" customFormat="1" ht="15.75" spans="1:12">
      <c r="A105" s="6" t="s">
        <v>117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f t="shared" si="2"/>
        <v>0</v>
      </c>
    </row>
    <row r="106" s="1" customFormat="1" ht="15.75" spans="1:12">
      <c r="A106" s="6" t="s">
        <v>118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f t="shared" si="2"/>
        <v>0</v>
      </c>
    </row>
    <row r="107" s="1" customFormat="1" ht="15.75" spans="1:12">
      <c r="A107" s="6" t="s">
        <v>119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f t="shared" si="2"/>
        <v>0</v>
      </c>
    </row>
    <row r="108" s="1" customFormat="1" ht="15.75" spans="1:12">
      <c r="A108" s="6" t="s">
        <v>120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f t="shared" si="2"/>
        <v>0</v>
      </c>
    </row>
    <row r="109" s="1" customFormat="1" ht="15.75" spans="1:12">
      <c r="A109" s="6" t="s">
        <v>121</v>
      </c>
      <c r="B109" s="7">
        <v>0</v>
      </c>
      <c r="C109" s="7">
        <v>0</v>
      </c>
      <c r="D109" s="7">
        <v>45060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f t="shared" si="2"/>
        <v>45060</v>
      </c>
    </row>
    <row r="110" s="1" customFormat="1" ht="15.75" spans="1:12">
      <c r="A110" s="6" t="s">
        <v>122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f t="shared" si="2"/>
        <v>0</v>
      </c>
    </row>
    <row r="111" s="1" customFormat="1" ht="15.75" spans="1:12">
      <c r="A111" s="6" t="s">
        <v>123</v>
      </c>
      <c r="B111" s="7">
        <v>0</v>
      </c>
      <c r="C111" s="7">
        <v>0</v>
      </c>
      <c r="D111" s="7">
        <v>487.35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f t="shared" si="2"/>
        <v>487.35</v>
      </c>
    </row>
    <row r="112" ht="15.75" spans="1:12">
      <c r="A112" s="6" t="s">
        <v>124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f t="shared" si="2"/>
        <v>0</v>
      </c>
    </row>
    <row r="113" ht="15.75" spans="1:12">
      <c r="A113" s="6" t="s">
        <v>125</v>
      </c>
      <c r="B113" s="7">
        <v>0</v>
      </c>
      <c r="C113" s="7">
        <v>0</v>
      </c>
      <c r="D113" s="7">
        <v>25730.4</v>
      </c>
      <c r="E113" s="7">
        <v>19144.44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f t="shared" si="2"/>
        <v>44874.84</v>
      </c>
    </row>
    <row r="114" ht="15.75" spans="1:12">
      <c r="A114" s="6" t="s">
        <v>126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f t="shared" si="2"/>
        <v>0</v>
      </c>
    </row>
    <row r="115" ht="15.75" spans="1:12">
      <c r="A115" s="6" t="s">
        <v>127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f t="shared" si="2"/>
        <v>0</v>
      </c>
    </row>
    <row r="116" ht="15.75" spans="1:12">
      <c r="A116" s="6" t="s">
        <v>128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f t="shared" si="2"/>
        <v>0</v>
      </c>
    </row>
    <row r="117" ht="15.75" spans="1:12">
      <c r="A117" s="6" t="s">
        <v>129</v>
      </c>
      <c r="B117" s="7">
        <v>0</v>
      </c>
      <c r="C117" s="7">
        <v>0</v>
      </c>
      <c r="D117" s="7">
        <v>0</v>
      </c>
      <c r="E117" s="7">
        <v>44408.09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f t="shared" si="2"/>
        <v>44408.09</v>
      </c>
    </row>
    <row r="118" ht="15.75" spans="1:12">
      <c r="A118" s="6" t="s">
        <v>130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f>SUM(B118:K118)</f>
        <v>0</v>
      </c>
    </row>
    <row r="119" ht="15.75" spans="1:12">
      <c r="A119" s="6" t="s">
        <v>131</v>
      </c>
      <c r="B119" s="7">
        <v>0</v>
      </c>
      <c r="C119" s="7">
        <v>0</v>
      </c>
      <c r="D119" s="7">
        <v>17862.75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f>SUM(B119:K119)</f>
        <v>17862.75</v>
      </c>
    </row>
    <row r="120" ht="15.75" spans="1:12">
      <c r="A120" s="8" t="s">
        <v>132</v>
      </c>
      <c r="B120" s="9">
        <f>SUM(B4:B119)</f>
        <v>12806521.85</v>
      </c>
      <c r="C120" s="9">
        <f t="shared" ref="C120:L120" si="3">SUM(C4:C119)</f>
        <v>32902867.93</v>
      </c>
      <c r="D120" s="9">
        <f t="shared" si="3"/>
        <v>563740.05</v>
      </c>
      <c r="E120" s="9">
        <f t="shared" si="3"/>
        <v>13404719.47</v>
      </c>
      <c r="F120" s="9">
        <f t="shared" si="3"/>
        <v>3802682.3</v>
      </c>
      <c r="G120" s="9">
        <f t="shared" si="3"/>
        <v>240000</v>
      </c>
      <c r="H120" s="9">
        <f t="shared" si="3"/>
        <v>1482285</v>
      </c>
      <c r="I120" s="9">
        <f t="shared" si="3"/>
        <v>0</v>
      </c>
      <c r="J120" s="9">
        <f t="shared" si="3"/>
        <v>0</v>
      </c>
      <c r="K120" s="9">
        <f t="shared" si="3"/>
        <v>0</v>
      </c>
      <c r="L120" s="9">
        <f t="shared" si="3"/>
        <v>65080552.8</v>
      </c>
    </row>
  </sheetData>
  <mergeCells count="2">
    <mergeCell ref="A1:L1"/>
    <mergeCell ref="A2:A3"/>
  </mergeCells>
  <pageMargins left="0.700694444444445" right="0.700694444444445" top="0.751388888888889" bottom="0.751388888888889" header="0.297916666666667" footer="0.297916666666667"/>
  <pageSetup paperSize="9" scale="5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林孙奔</cp:lastModifiedBy>
  <dcterms:created xsi:type="dcterms:W3CDTF">2022-02-22T09:17:00Z</dcterms:created>
  <dcterms:modified xsi:type="dcterms:W3CDTF">2023-06-28T03:14:19Z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2052-11.8.2.11707</vt:lpwstr>
  </property>
  <property fmtid="{D5CDD505-2E9C-101B-9397-08002B2CF9AE}" pid="3" name="ICV">
    <vt:lpwstr>F1A6F60B3C2649D49FED235EF8B7A9E6</vt:lpwstr>
  </property>
</Properties>
</file>