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<sst xmlns="http://schemas.openxmlformats.org/spreadsheetml/2006/main" count="142" uniqueCount="134">
  <si>
    <t>2023年5月补偿费用分项月报</t>
  </si>
  <si>
    <t>电厂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</si>
  <si>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</si>
  <si>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</si>
  <si>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</si>
  <si>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</si>
  <si>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</si>
  <si>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</si>
  <si>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</si>
  <si>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</si>
  <si>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</si>
  <si>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</si>
  <si>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</si>
  <si>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</si>
  <si>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</si>
  <si>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</si>
  <si>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</si>
  <si>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</si>
  <si>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</si>
  <si>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</si>
  <si>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</si>
  <si>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</si>
  <si>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</si>
  <si>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浙能乐清发电有限公司（大崧）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</si>
  <si>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</si>
  <si>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</si>
  <si>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</si>
  <si>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</si>
  <si>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</si>
  <si>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</si>
  <si>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</si>
  <si>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</si>
  <si>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</si>
  <si>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</si>
  <si>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</si>
  <si>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</si>
  <si>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</si>
  <si>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</si>
  <si>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</si>
  <si>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</si>
  <si>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</si>
  <si>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</si>
  <si>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</si>
  <si>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</si>
  <si>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</si>
  <si>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</si>
  <si>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</si>
  <si>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</si>
  <si>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</si>
  <si>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</si>
  <si>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</si>
  <si>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</si>
  <si>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</si>
  <si>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</si>
  <si>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</si>
  <si>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</si>
  <si>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</si>
  <si>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</si>
  <si>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</si>
  <si>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</si>
  <si>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</si>
  <si>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</si>
  <si>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</si>
  <si>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</si>
  <si>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</si>
  <si>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</si>
  <si>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</si>
  <si>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</si>
  <si>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</si>
  <si>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</si>
  <si>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</si>
  <si>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</si>
  <si>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</si>
  <si>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</si>
  <si>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</si>
  <si>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</si>
  <si>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</si>
  <si>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</si>
  <si>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</si>
  <si>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</si>
  <si>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</si>
  <si>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</si>
  <si>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</si>
  <si>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</si>
  <si>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</si>
  <si>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</si>
  <si>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</si>
  <si>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</si>
  <si>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</si>
  <si>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</si>
  <si>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</si>
  <si>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</si>
  <si>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</si>
  <si>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</si>
  <si>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</si>
  <si>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</si>
  <si>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</si>
  <si>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</si>
  <si>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</si>
  <si>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</si>
  <si>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</si>
  <si>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</si>
  <si>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</si>
  <si>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</si>
  <si>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大唐（瑞安）新能源有限公司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</si>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</sst>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21"/>
  <sheetViews>
    <sheetView tabSelected="1" zoomScale="75" zoomScaleNormal="75" workbookViewId="0">
      <selection activeCell="N30" sqref="N30"/>
    </sheetView>
  </sheetViews>
  <sheetFormatPr defaultColWidth="9" defaultRowHeight="13.5"/>
  <cols>
    <col min="1" max="1" width="46.5" style="2" customWidth="1"/>
    <col min="2" max="2" width="14.3333333333333" style="2" customWidth="1"/>
    <col min="3" max="3" width="15.375" style="2" customWidth="1"/>
    <col min="4" max="5" width="15.125" style="2" customWidth="1"/>
    <col min="6" max="6" width="21.375" style="2" customWidth="1"/>
    <col min="7" max="7" width="15.6666666666667" style="2" customWidth="1"/>
    <col min="8" max="8" width="17.6666666666667" style="2" customWidth="1"/>
    <col min="9" max="9" width="15.125" style="2" customWidth="1"/>
    <col min="10" max="10" width="21.375" style="2" customWidth="1"/>
    <col min="11" max="11" width="15.125" style="2" customWidth="1"/>
    <col min="12" max="12" width="14.125" style="2"/>
    <col min="13" max="16384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5"/>
      <c r="B3" s="5" t="s">
        <v>13</v>
      </c>
      <c r="C3" s="5" t="s">
        <v>13</v>
      </c>
      <c r="D3" s="5" t="s">
        <v>14</v>
      </c>
      <c r="E3" s="5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5" t="s">
        <v>14</v>
      </c>
      <c r="L3" s="5" t="s">
        <v>15</v>
      </c>
    </row>
    <row r="4" s="1" customFormat="1" ht="15.75" spans="1:12">
      <c r="A4" s="6" t="s">
        <v>16</v>
      </c>
      <c r="B4" s="7">
        <v>158405.04</v>
      </c>
      <c r="C4" s="7">
        <v>1410850.87</v>
      </c>
      <c r="D4" s="7">
        <v>8350.65</v>
      </c>
      <c r="E4" s="7">
        <v>677740.8</v>
      </c>
      <c r="F4" s="7">
        <v>159922</v>
      </c>
      <c r="G4" s="7">
        <v>0</v>
      </c>
      <c r="H4" s="7">
        <v>1095040</v>
      </c>
      <c r="I4" s="7">
        <v>0</v>
      </c>
      <c r="J4" s="7">
        <v>0</v>
      </c>
      <c r="K4" s="7">
        <v>0</v>
      </c>
      <c r="L4" s="7">
        <f t="shared" ref="L4:L35" si="0">SUM(B4:K4)</f>
        <v>3510309.36</v>
      </c>
    </row>
    <row r="5" s="1" customFormat="1" ht="15.75" spans="1:12">
      <c r="A5" s="6" t="s">
        <v>17</v>
      </c>
      <c r="B5" s="7">
        <v>30714.37</v>
      </c>
      <c r="C5" s="7">
        <v>854737.46</v>
      </c>
      <c r="D5" s="7">
        <v>35.7</v>
      </c>
      <c r="E5" s="7">
        <v>447240.15</v>
      </c>
      <c r="F5" s="7">
        <v>93666.4</v>
      </c>
      <c r="G5" s="7">
        <v>0</v>
      </c>
      <c r="H5" s="7">
        <v>536017.1</v>
      </c>
      <c r="I5" s="7">
        <v>0</v>
      </c>
      <c r="J5" s="7">
        <v>0</v>
      </c>
      <c r="K5" s="7">
        <v>0</v>
      </c>
      <c r="L5" s="7">
        <f t="shared" si="0"/>
        <v>1962411.18</v>
      </c>
    </row>
    <row r="6" s="1" customFormat="1" ht="15.75" spans="1:12">
      <c r="A6" s="6" t="s">
        <v>18</v>
      </c>
      <c r="B6" s="7">
        <v>160758.35</v>
      </c>
      <c r="C6" s="7">
        <v>445174.8</v>
      </c>
      <c r="D6" s="7">
        <v>0</v>
      </c>
      <c r="E6" s="7">
        <v>773403.75</v>
      </c>
      <c r="F6" s="7">
        <v>68042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f t="shared" si="0"/>
        <v>1447378.9</v>
      </c>
    </row>
    <row r="7" s="1" customFormat="1" ht="15.75" spans="1:12">
      <c r="A7" s="6" t="s">
        <v>19</v>
      </c>
      <c r="B7" s="7">
        <v>66414.87</v>
      </c>
      <c r="C7" s="7">
        <v>615283.36</v>
      </c>
      <c r="D7" s="7">
        <v>1597.65</v>
      </c>
      <c r="E7" s="7">
        <v>471139.9</v>
      </c>
      <c r="F7" s="7">
        <v>89110.8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f t="shared" si="0"/>
        <v>1243546.58</v>
      </c>
    </row>
    <row r="8" s="1" customFormat="1" ht="15.75" spans="1:12">
      <c r="A8" s="6" t="s">
        <v>20</v>
      </c>
      <c r="B8" s="7">
        <v>0</v>
      </c>
      <c r="C8" s="7">
        <v>0</v>
      </c>
      <c r="D8" s="7">
        <v>25249.05</v>
      </c>
      <c r="E8" s="7">
        <v>124279.06</v>
      </c>
      <c r="F8" s="7">
        <v>144545</v>
      </c>
      <c r="G8" s="7">
        <v>0</v>
      </c>
      <c r="H8" s="7">
        <v>605704</v>
      </c>
      <c r="I8" s="7">
        <v>0</v>
      </c>
      <c r="J8" s="7">
        <v>0</v>
      </c>
      <c r="K8" s="7">
        <v>0</v>
      </c>
      <c r="L8" s="7">
        <f t="shared" si="0"/>
        <v>899777.11</v>
      </c>
    </row>
    <row r="9" s="1" customFormat="1" ht="15.75" spans="1:12">
      <c r="A9" s="6" t="s">
        <v>21</v>
      </c>
      <c r="B9" s="7">
        <v>20462.71</v>
      </c>
      <c r="C9" s="7">
        <v>1087867.15</v>
      </c>
      <c r="D9" s="7">
        <v>3293.4</v>
      </c>
      <c r="E9" s="7">
        <v>468411.9</v>
      </c>
      <c r="F9" s="7">
        <v>153867.2</v>
      </c>
      <c r="G9" s="7">
        <v>0</v>
      </c>
      <c r="H9" s="7">
        <v>837593.6</v>
      </c>
      <c r="I9" s="7">
        <v>0</v>
      </c>
      <c r="J9" s="7">
        <v>0</v>
      </c>
      <c r="K9" s="7">
        <v>0</v>
      </c>
      <c r="L9" s="7">
        <f t="shared" si="0"/>
        <v>2571495.96</v>
      </c>
    </row>
    <row r="10" s="1" customFormat="1" ht="15.75" spans="1:12">
      <c r="A10" s="6" t="s">
        <v>22</v>
      </c>
      <c r="B10" s="7">
        <v>5058.81</v>
      </c>
      <c r="C10" s="7">
        <v>213605.79</v>
      </c>
      <c r="D10" s="7">
        <v>1489.8</v>
      </c>
      <c r="E10" s="7">
        <v>280539.6</v>
      </c>
      <c r="F10" s="7">
        <v>85981.6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f t="shared" si="0"/>
        <v>586675.6</v>
      </c>
    </row>
    <row r="11" s="1" customFormat="1" ht="15.75" spans="1:12">
      <c r="A11" s="6" t="s">
        <v>23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f t="shared" si="0"/>
        <v>0</v>
      </c>
    </row>
    <row r="12" s="1" customFormat="1" ht="15.75" spans="1:12">
      <c r="A12" s="6" t="s">
        <v>24</v>
      </c>
      <c r="B12" s="7">
        <v>62547.44</v>
      </c>
      <c r="C12" s="7">
        <v>1245140.58</v>
      </c>
      <c r="D12" s="7">
        <v>29422.05</v>
      </c>
      <c r="E12" s="7">
        <v>1418033.8</v>
      </c>
      <c r="F12" s="7">
        <v>313525.2</v>
      </c>
      <c r="G12" s="7">
        <v>0</v>
      </c>
      <c r="H12" s="7">
        <v>1070732.2</v>
      </c>
      <c r="I12" s="7">
        <v>0</v>
      </c>
      <c r="J12" s="7">
        <v>0</v>
      </c>
      <c r="K12" s="7">
        <v>0</v>
      </c>
      <c r="L12" s="7">
        <f t="shared" si="0"/>
        <v>4139401.27</v>
      </c>
    </row>
    <row r="13" s="1" customFormat="1" ht="15.75" spans="1:12">
      <c r="A13" s="6" t="s">
        <v>25</v>
      </c>
      <c r="B13" s="7">
        <v>0</v>
      </c>
      <c r="C13" s="7">
        <v>215640.21</v>
      </c>
      <c r="D13" s="7">
        <v>942.3</v>
      </c>
      <c r="E13" s="7">
        <v>237905.25</v>
      </c>
      <c r="F13" s="7">
        <v>67385.9</v>
      </c>
      <c r="G13" s="7">
        <v>0</v>
      </c>
      <c r="H13" s="7">
        <v>414463.9</v>
      </c>
      <c r="I13" s="7">
        <v>0</v>
      </c>
      <c r="J13" s="7">
        <v>0</v>
      </c>
      <c r="K13" s="7">
        <v>0</v>
      </c>
      <c r="L13" s="7">
        <f t="shared" si="0"/>
        <v>936337.56</v>
      </c>
    </row>
    <row r="14" s="1" customFormat="1" ht="15.75" spans="1:12">
      <c r="A14" s="6" t="s">
        <v>26</v>
      </c>
      <c r="B14" s="7">
        <v>0</v>
      </c>
      <c r="C14" s="7">
        <v>0</v>
      </c>
      <c r="D14" s="7">
        <v>34541.7</v>
      </c>
      <c r="E14" s="7">
        <v>0</v>
      </c>
      <c r="F14" s="7">
        <v>23159.7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="1" customFormat="1" ht="15.75" spans="1:12">
      <c r="A15" s="6" t="s">
        <v>27</v>
      </c>
      <c r="B15" s="7">
        <v>18677.97</v>
      </c>
      <c r="C15" s="7">
        <v>1117829.39</v>
      </c>
      <c r="D15" s="7">
        <v>8396.7</v>
      </c>
      <c r="E15" s="7">
        <v>324647.4</v>
      </c>
      <c r="F15" s="7">
        <v>202426.7</v>
      </c>
      <c r="G15" s="7">
        <v>0</v>
      </c>
      <c r="H15" s="7">
        <v>547520</v>
      </c>
      <c r="I15" s="7">
        <v>0</v>
      </c>
      <c r="J15" s="7">
        <v>0</v>
      </c>
      <c r="K15" s="7">
        <v>0</v>
      </c>
      <c r="L15" s="7">
        <f t="shared" si="0"/>
        <v>2219498.16</v>
      </c>
    </row>
    <row r="16" s="1" customFormat="1" ht="15.75" spans="1:12">
      <c r="A16" s="6" t="s">
        <v>28</v>
      </c>
      <c r="B16" s="7">
        <v>2340.83</v>
      </c>
      <c r="C16" s="7">
        <v>435661.62</v>
      </c>
      <c r="D16" s="7">
        <v>2801.85</v>
      </c>
      <c r="E16" s="7">
        <v>154660.63</v>
      </c>
      <c r="F16" s="7">
        <v>31138.8</v>
      </c>
      <c r="G16" s="7">
        <v>0</v>
      </c>
      <c r="H16" s="7">
        <v>409774</v>
      </c>
      <c r="I16" s="7">
        <v>0</v>
      </c>
      <c r="J16" s="7">
        <v>0</v>
      </c>
      <c r="K16" s="7">
        <v>0</v>
      </c>
      <c r="L16" s="7">
        <f t="shared" si="0"/>
        <v>1036377.73</v>
      </c>
    </row>
    <row r="17" s="1" customFormat="1" ht="15.75" spans="1:12">
      <c r="A17" s="6" t="s">
        <v>29</v>
      </c>
      <c r="B17" s="7">
        <v>15714</v>
      </c>
      <c r="C17" s="7">
        <v>1321159.77</v>
      </c>
      <c r="D17" s="7">
        <v>35831.7</v>
      </c>
      <c r="E17" s="7">
        <v>733078.5</v>
      </c>
      <c r="F17" s="7">
        <v>159222.9</v>
      </c>
      <c r="G17" s="7">
        <v>0</v>
      </c>
      <c r="H17" s="7">
        <v>1095040</v>
      </c>
      <c r="I17" s="7">
        <v>0</v>
      </c>
      <c r="J17" s="7">
        <v>0</v>
      </c>
      <c r="K17" s="7">
        <v>0</v>
      </c>
      <c r="L17" s="7">
        <f t="shared" si="0"/>
        <v>3360046.87</v>
      </c>
    </row>
    <row r="18" s="1" customFormat="1" ht="15.75" spans="1:12">
      <c r="A18" s="6" t="s">
        <v>30</v>
      </c>
      <c r="B18" s="7">
        <v>23868.85</v>
      </c>
      <c r="C18" s="7">
        <v>1012569.74</v>
      </c>
      <c r="D18" s="7">
        <v>12256.35</v>
      </c>
      <c r="E18" s="7">
        <v>704473.65</v>
      </c>
      <c r="F18" s="7">
        <v>117706.4</v>
      </c>
      <c r="G18" s="7">
        <v>0</v>
      </c>
      <c r="H18" s="7">
        <v>674160</v>
      </c>
      <c r="I18" s="7">
        <v>0</v>
      </c>
      <c r="J18" s="7">
        <v>0</v>
      </c>
      <c r="K18" s="7">
        <v>0</v>
      </c>
      <c r="L18" s="7">
        <f t="shared" si="0"/>
        <v>2545034.99</v>
      </c>
    </row>
    <row r="19" s="1" customFormat="1" ht="15.75" spans="1:12">
      <c r="A19" s="6" t="s">
        <v>31</v>
      </c>
      <c r="B19" s="7">
        <v>30878.32</v>
      </c>
      <c r="C19" s="7">
        <v>371598</v>
      </c>
      <c r="D19" s="7">
        <v>2718.6</v>
      </c>
      <c r="E19" s="7">
        <v>374319.75</v>
      </c>
      <c r="F19" s="7">
        <v>74981.7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f t="shared" si="0"/>
        <v>854496.37</v>
      </c>
    </row>
    <row r="20" s="1" customFormat="1" ht="15.75" spans="1:12">
      <c r="A20" s="6" t="s">
        <v>32</v>
      </c>
      <c r="B20" s="7">
        <v>105034.31</v>
      </c>
      <c r="C20" s="7">
        <v>1294068.02</v>
      </c>
      <c r="D20" s="7">
        <v>15.9</v>
      </c>
      <c r="E20" s="7">
        <v>703445.4</v>
      </c>
      <c r="F20" s="7">
        <v>146596.2</v>
      </c>
      <c r="G20" s="7">
        <v>0</v>
      </c>
      <c r="H20" s="7">
        <v>1049977.9</v>
      </c>
      <c r="I20" s="7">
        <v>0</v>
      </c>
      <c r="J20" s="7">
        <v>0</v>
      </c>
      <c r="K20" s="7">
        <v>0</v>
      </c>
      <c r="L20" s="7">
        <f t="shared" si="0"/>
        <v>3299137.73</v>
      </c>
    </row>
    <row r="21" s="1" customFormat="1" ht="15.75" spans="1:12">
      <c r="A21" s="6" t="s">
        <v>33</v>
      </c>
      <c r="B21" s="7">
        <v>68255.81</v>
      </c>
      <c r="C21" s="7">
        <v>809178.77</v>
      </c>
      <c r="D21" s="7">
        <v>0</v>
      </c>
      <c r="E21" s="7">
        <v>717547.85</v>
      </c>
      <c r="F21" s="7">
        <v>139566</v>
      </c>
      <c r="G21" s="7">
        <v>0</v>
      </c>
      <c r="H21" s="7">
        <v>672000</v>
      </c>
      <c r="I21" s="7">
        <v>0</v>
      </c>
      <c r="J21" s="7">
        <v>0</v>
      </c>
      <c r="K21" s="7">
        <v>0</v>
      </c>
      <c r="L21" s="7">
        <f t="shared" ref="L21:L26" si="1">SUM(B21:K21)</f>
        <v>2406548.43</v>
      </c>
    </row>
    <row r="22" s="1" customFormat="1" ht="15.75" spans="1:12">
      <c r="A22" s="6" t="s">
        <v>34</v>
      </c>
      <c r="B22" s="7">
        <v>0</v>
      </c>
      <c r="C22" s="7">
        <v>0</v>
      </c>
      <c r="D22" s="7">
        <v>99.3</v>
      </c>
      <c r="E22" s="7">
        <v>0</v>
      </c>
      <c r="F22" s="7">
        <v>81845.1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f t="shared" si="1"/>
        <v>81944.4</v>
      </c>
    </row>
    <row r="23" s="1" customFormat="1" ht="15.75" spans="1:12">
      <c r="A23" s="6" t="s">
        <v>35</v>
      </c>
      <c r="B23" s="7">
        <v>2871.11</v>
      </c>
      <c r="C23" s="7">
        <v>457032.62</v>
      </c>
      <c r="D23" s="7">
        <v>962.1</v>
      </c>
      <c r="E23" s="7">
        <v>152583.75</v>
      </c>
      <c r="F23" s="7">
        <v>45834.6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f t="shared" si="1"/>
        <v>659284.18</v>
      </c>
    </row>
    <row r="24" s="1" customFormat="1" ht="15.75" spans="1:12">
      <c r="A24" s="6" t="s">
        <v>36</v>
      </c>
      <c r="B24" s="7">
        <v>6344.14</v>
      </c>
      <c r="C24" s="7">
        <v>599145.45</v>
      </c>
      <c r="D24" s="7">
        <v>340.65</v>
      </c>
      <c r="E24" s="7">
        <v>249376.75</v>
      </c>
      <c r="F24" s="7">
        <v>68989.4</v>
      </c>
      <c r="G24" s="7">
        <v>0</v>
      </c>
      <c r="H24" s="7">
        <v>424237.5</v>
      </c>
      <c r="I24" s="7">
        <v>0</v>
      </c>
      <c r="J24" s="7">
        <v>0</v>
      </c>
      <c r="K24" s="7">
        <v>0</v>
      </c>
      <c r="L24" s="7">
        <f t="shared" si="1"/>
        <v>1348433.89</v>
      </c>
    </row>
    <row r="25" s="1" customFormat="1" ht="15.75" spans="1:12">
      <c r="A25" s="6" t="s">
        <v>37</v>
      </c>
      <c r="B25" s="7">
        <v>0</v>
      </c>
      <c r="C25" s="7">
        <v>293971.67</v>
      </c>
      <c r="D25" s="7">
        <v>607.35</v>
      </c>
      <c r="E25" s="7">
        <v>107330.85</v>
      </c>
      <c r="F25" s="7">
        <v>43163</v>
      </c>
      <c r="G25" s="7">
        <v>0</v>
      </c>
      <c r="H25" s="7">
        <v>423760</v>
      </c>
      <c r="I25" s="7">
        <v>0</v>
      </c>
      <c r="J25" s="7">
        <v>0</v>
      </c>
      <c r="K25" s="7">
        <v>0</v>
      </c>
      <c r="L25" s="7">
        <f t="shared" si="1"/>
        <v>868832.87</v>
      </c>
    </row>
    <row r="26" s="1" customFormat="1" ht="15.75" spans="1:12">
      <c r="A26" s="6" t="s">
        <v>38</v>
      </c>
      <c r="B26" s="7">
        <v>51618.03</v>
      </c>
      <c r="C26" s="7">
        <v>1568795.97</v>
      </c>
      <c r="D26" s="7">
        <v>1698.6</v>
      </c>
      <c r="E26" s="7">
        <v>714639.75</v>
      </c>
      <c r="F26" s="7">
        <v>199314.9</v>
      </c>
      <c r="G26" s="7">
        <v>0</v>
      </c>
      <c r="H26" s="7">
        <v>528102.8</v>
      </c>
      <c r="I26" s="7">
        <v>0</v>
      </c>
      <c r="J26" s="7">
        <v>0</v>
      </c>
      <c r="K26" s="7">
        <v>0</v>
      </c>
      <c r="L26" s="7">
        <f t="shared" si="1"/>
        <v>3064170.05</v>
      </c>
    </row>
    <row r="27" s="1" customFormat="1" ht="15.75" spans="1:12">
      <c r="A27" s="6" t="s">
        <v>39</v>
      </c>
      <c r="B27" s="7">
        <v>125249.91</v>
      </c>
      <c r="C27" s="7">
        <v>1434436.83</v>
      </c>
      <c r="D27" s="7">
        <v>4167.45</v>
      </c>
      <c r="E27" s="7">
        <v>875075.5</v>
      </c>
      <c r="F27" s="7">
        <v>279522.4</v>
      </c>
      <c r="G27" s="7">
        <v>0</v>
      </c>
      <c r="H27" s="7">
        <v>1065650</v>
      </c>
      <c r="I27" s="7">
        <v>0</v>
      </c>
      <c r="J27" s="7">
        <v>0</v>
      </c>
      <c r="K27" s="7">
        <v>0</v>
      </c>
      <c r="L27" s="7">
        <f t="shared" si="0"/>
        <v>3784102.09</v>
      </c>
    </row>
    <row r="28" s="1" customFormat="1" ht="15.75" spans="1:12">
      <c r="A28" s="6" t="s">
        <v>40</v>
      </c>
      <c r="B28" s="7">
        <v>8547.59</v>
      </c>
      <c r="C28" s="7">
        <v>1505217.83</v>
      </c>
      <c r="D28" s="7">
        <v>1486.35</v>
      </c>
      <c r="E28" s="7">
        <v>858869.46</v>
      </c>
      <c r="F28" s="7">
        <v>160436.8</v>
      </c>
      <c r="G28" s="7">
        <v>0</v>
      </c>
      <c r="H28" s="7">
        <v>1273773.75</v>
      </c>
      <c r="I28" s="7">
        <v>0</v>
      </c>
      <c r="J28" s="7">
        <v>0</v>
      </c>
      <c r="K28" s="7">
        <v>0</v>
      </c>
      <c r="L28" s="7">
        <f t="shared" si="0"/>
        <v>3808331.78</v>
      </c>
    </row>
    <row r="29" s="1" customFormat="1" ht="15.75" spans="1:12">
      <c r="A29" s="6" t="s">
        <v>41</v>
      </c>
      <c r="B29" s="7">
        <v>9808.33</v>
      </c>
      <c r="C29" s="7">
        <v>724099.46</v>
      </c>
      <c r="D29" s="7">
        <v>18362.25</v>
      </c>
      <c r="E29" s="7">
        <v>475665.3</v>
      </c>
      <c r="F29" s="7">
        <v>105051.8</v>
      </c>
      <c r="G29" s="7">
        <v>0</v>
      </c>
      <c r="H29" s="7">
        <v>524255</v>
      </c>
      <c r="I29" s="7">
        <v>0</v>
      </c>
      <c r="J29" s="7">
        <v>0</v>
      </c>
      <c r="K29" s="7">
        <v>0</v>
      </c>
      <c r="L29" s="7">
        <f t="shared" si="0"/>
        <v>1857242.14</v>
      </c>
    </row>
    <row r="30" s="1" customFormat="1" ht="15.75" spans="1:12">
      <c r="A30" s="6" t="s">
        <v>42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f t="shared" si="0"/>
        <v>0</v>
      </c>
    </row>
    <row r="31" s="1" customFormat="1" ht="15.75" spans="1:12">
      <c r="A31" s="6" t="s">
        <v>43</v>
      </c>
      <c r="B31" s="7">
        <v>0</v>
      </c>
      <c r="C31" s="7">
        <v>0</v>
      </c>
      <c r="D31" s="7">
        <v>11.7</v>
      </c>
      <c r="E31" s="7">
        <v>0</v>
      </c>
      <c r="F31" s="7">
        <v>0</v>
      </c>
      <c r="G31" s="7">
        <v>80000</v>
      </c>
      <c r="H31" s="7">
        <v>0</v>
      </c>
      <c r="I31" s="7">
        <v>0</v>
      </c>
      <c r="J31" s="7">
        <v>0</v>
      </c>
      <c r="K31" s="7">
        <v>0</v>
      </c>
      <c r="L31" s="7">
        <f t="shared" si="0"/>
        <v>80011.7</v>
      </c>
    </row>
    <row r="32" s="1" customFormat="1" ht="15.75" spans="1:12">
      <c r="A32" s="6" t="s">
        <v>44</v>
      </c>
      <c r="B32" s="7">
        <v>10998.9</v>
      </c>
      <c r="C32" s="7">
        <v>0</v>
      </c>
      <c r="D32" s="7">
        <v>0</v>
      </c>
      <c r="E32" s="7">
        <v>0</v>
      </c>
      <c r="F32" s="7">
        <v>0</v>
      </c>
      <c r="G32" s="7">
        <v>40000</v>
      </c>
      <c r="H32" s="7">
        <v>0</v>
      </c>
      <c r="I32" s="7">
        <v>0</v>
      </c>
      <c r="J32" s="7">
        <v>0</v>
      </c>
      <c r="K32" s="7">
        <v>0</v>
      </c>
      <c r="L32" s="7">
        <f t="shared" si="0"/>
        <v>50998.9</v>
      </c>
    </row>
    <row r="33" s="1" customFormat="1" ht="15.75" spans="1:12">
      <c r="A33" s="6" t="s">
        <v>45</v>
      </c>
      <c r="B33" s="7">
        <v>0</v>
      </c>
      <c r="C33" s="7">
        <v>0</v>
      </c>
      <c r="D33" s="7">
        <v>1.65</v>
      </c>
      <c r="E33" s="7">
        <v>8298.75</v>
      </c>
      <c r="F33" s="7">
        <v>0</v>
      </c>
      <c r="G33" s="7">
        <v>40000</v>
      </c>
      <c r="H33" s="7">
        <v>0</v>
      </c>
      <c r="I33" s="7">
        <v>0</v>
      </c>
      <c r="J33" s="7">
        <v>0</v>
      </c>
      <c r="K33" s="7">
        <v>0</v>
      </c>
      <c r="L33" s="7">
        <f t="shared" si="0"/>
        <v>48300.4</v>
      </c>
    </row>
    <row r="34" s="1" customFormat="1" ht="15.75" spans="1:12">
      <c r="A34" s="6" t="s">
        <v>46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f t="shared" si="0"/>
        <v>0</v>
      </c>
    </row>
    <row r="35" s="1" customFormat="1" ht="15.75" spans="1:12">
      <c r="A35" s="6" t="s">
        <v>47</v>
      </c>
      <c r="B35" s="7">
        <v>227000</v>
      </c>
      <c r="C35" s="7">
        <v>5683.71</v>
      </c>
      <c r="D35" s="7">
        <v>50.4</v>
      </c>
      <c r="E35" s="7">
        <v>74036</v>
      </c>
      <c r="F35" s="7">
        <v>0</v>
      </c>
      <c r="G35" s="7">
        <v>40000</v>
      </c>
      <c r="H35" s="7">
        <v>0</v>
      </c>
      <c r="I35" s="7">
        <v>0</v>
      </c>
      <c r="J35" s="7">
        <v>0</v>
      </c>
      <c r="K35" s="7">
        <v>0</v>
      </c>
      <c r="L35" s="7">
        <f t="shared" si="0"/>
        <v>346770.11</v>
      </c>
    </row>
    <row r="36" s="1" customFormat="1" ht="15.75" spans="1:12">
      <c r="A36" s="6" t="s">
        <v>48</v>
      </c>
      <c r="B36" s="7">
        <v>158820</v>
      </c>
      <c r="C36" s="7">
        <v>0</v>
      </c>
      <c r="D36" s="7">
        <v>71.4</v>
      </c>
      <c r="E36" s="7">
        <v>33417.95</v>
      </c>
      <c r="F36" s="7">
        <v>0</v>
      </c>
      <c r="G36" s="7">
        <v>40000</v>
      </c>
      <c r="H36" s="7">
        <v>0</v>
      </c>
      <c r="I36" s="7">
        <v>0</v>
      </c>
      <c r="J36" s="7">
        <v>0</v>
      </c>
      <c r="K36" s="7">
        <v>0</v>
      </c>
      <c r="L36" s="7">
        <f t="shared" ref="L36:L75" si="2">SUM(B36:K36)</f>
        <v>232309.35</v>
      </c>
    </row>
    <row r="37" s="1" customFormat="1" ht="15.75" spans="1:12">
      <c r="A37" s="6" t="s">
        <v>49</v>
      </c>
      <c r="B37" s="7">
        <v>0</v>
      </c>
      <c r="C37" s="7">
        <v>0</v>
      </c>
      <c r="D37" s="7">
        <v>1197</v>
      </c>
      <c r="E37" s="7">
        <v>0</v>
      </c>
      <c r="F37" s="7">
        <v>9330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f t="shared" si="2"/>
        <v>10527</v>
      </c>
    </row>
    <row r="38" s="1" customFormat="1" ht="15.75" spans="1:12">
      <c r="A38" s="6" t="s">
        <v>50</v>
      </c>
      <c r="B38" s="7">
        <v>0</v>
      </c>
      <c r="C38" s="7">
        <v>0</v>
      </c>
      <c r="D38" s="7">
        <v>0</v>
      </c>
      <c r="E38" s="7">
        <v>0</v>
      </c>
      <c r="F38" s="7">
        <v>15234.9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f t="shared" si="2"/>
        <v>15234.9</v>
      </c>
    </row>
    <row r="39" s="1" customFormat="1" ht="15.75" spans="1:12">
      <c r="A39" s="6" t="s">
        <v>51</v>
      </c>
      <c r="B39" s="7">
        <v>183200</v>
      </c>
      <c r="C39" s="7">
        <v>295599.4</v>
      </c>
      <c r="D39" s="7">
        <v>148.05</v>
      </c>
      <c r="E39" s="7">
        <v>87647.46</v>
      </c>
      <c r="F39" s="7">
        <v>31416.4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f t="shared" si="2"/>
        <v>598011.31</v>
      </c>
    </row>
    <row r="40" s="1" customFormat="1" ht="15.75" spans="1:12">
      <c r="A40" s="6" t="s">
        <v>52</v>
      </c>
      <c r="B40" s="7">
        <v>522000</v>
      </c>
      <c r="C40" s="7">
        <v>666433.44</v>
      </c>
      <c r="D40" s="7">
        <v>1153.65</v>
      </c>
      <c r="E40" s="7">
        <v>130593.53</v>
      </c>
      <c r="F40" s="7">
        <v>88605.2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f t="shared" si="2"/>
        <v>1408785.82</v>
      </c>
    </row>
    <row r="41" s="1" customFormat="1" ht="15.75" spans="1:12">
      <c r="A41" s="6" t="s">
        <v>53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f t="shared" si="2"/>
        <v>0</v>
      </c>
    </row>
    <row r="42" s="1" customFormat="1" ht="15.75" spans="1:12">
      <c r="A42" s="6" t="s">
        <v>54</v>
      </c>
      <c r="B42" s="7">
        <v>23000</v>
      </c>
      <c r="C42" s="7">
        <v>0</v>
      </c>
      <c r="D42" s="7">
        <v>25.5</v>
      </c>
      <c r="E42" s="7">
        <v>446.46</v>
      </c>
      <c r="F42" s="7">
        <v>828.9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f t="shared" si="2"/>
        <v>24300.86</v>
      </c>
    </row>
    <row r="43" s="1" customFormat="1" ht="15.75" spans="1:12">
      <c r="A43" s="6" t="s">
        <v>55</v>
      </c>
      <c r="B43" s="7">
        <v>2113100</v>
      </c>
      <c r="C43" s="7">
        <v>3004746.48</v>
      </c>
      <c r="D43" s="7">
        <v>14872.65</v>
      </c>
      <c r="E43" s="7">
        <v>147849.76</v>
      </c>
      <c r="F43" s="7">
        <v>114383.4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f t="shared" si="2"/>
        <v>5394952.29</v>
      </c>
    </row>
    <row r="44" s="1" customFormat="1" ht="15.75" spans="1:12">
      <c r="A44" s="6" t="s">
        <v>56</v>
      </c>
      <c r="B44" s="7">
        <v>204875</v>
      </c>
      <c r="C44" s="7">
        <v>0</v>
      </c>
      <c r="D44" s="7">
        <v>1921.05</v>
      </c>
      <c r="E44" s="7">
        <v>24931.97</v>
      </c>
      <c r="F44" s="7">
        <v>3396.5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f t="shared" si="2"/>
        <v>235124.52</v>
      </c>
    </row>
    <row r="45" s="1" customFormat="1" ht="15.75" spans="1:12">
      <c r="A45" s="6" t="s">
        <v>57</v>
      </c>
      <c r="B45" s="7">
        <v>161000</v>
      </c>
      <c r="C45" s="7">
        <v>0</v>
      </c>
      <c r="D45" s="7">
        <v>5583.9</v>
      </c>
      <c r="E45" s="7">
        <v>27133.1</v>
      </c>
      <c r="F45" s="7">
        <v>9537.7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f t="shared" si="2"/>
        <v>203254.7</v>
      </c>
    </row>
    <row r="46" s="1" customFormat="1" ht="15.75" spans="1:12">
      <c r="A46" s="6" t="s">
        <v>58</v>
      </c>
      <c r="B46" s="7">
        <v>11200</v>
      </c>
      <c r="C46" s="7">
        <v>0</v>
      </c>
      <c r="D46" s="7">
        <v>405.15</v>
      </c>
      <c r="E46" s="7">
        <v>682.82</v>
      </c>
      <c r="F46" s="7">
        <v>308.2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f t="shared" si="2"/>
        <v>12596.17</v>
      </c>
    </row>
    <row r="47" s="1" customFormat="1" ht="15.75" spans="1:12">
      <c r="A47" s="6" t="s">
        <v>59</v>
      </c>
      <c r="B47" s="7">
        <v>136800</v>
      </c>
      <c r="C47" s="7">
        <v>0</v>
      </c>
      <c r="D47" s="7">
        <v>782.1</v>
      </c>
      <c r="E47" s="7">
        <v>8699.44</v>
      </c>
      <c r="F47" s="7">
        <v>6370.1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f t="shared" si="2"/>
        <v>152651.64</v>
      </c>
    </row>
    <row r="48" s="1" customFormat="1" ht="15.75" spans="1:12">
      <c r="A48" s="6" t="s">
        <v>60</v>
      </c>
      <c r="B48" s="7">
        <v>487850</v>
      </c>
      <c r="C48" s="7">
        <v>17305.39</v>
      </c>
      <c r="D48" s="7">
        <v>1706.55</v>
      </c>
      <c r="E48" s="7">
        <v>84497.43</v>
      </c>
      <c r="F48" s="7">
        <v>33346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f t="shared" si="2"/>
        <v>624705.37</v>
      </c>
    </row>
    <row r="49" s="1" customFormat="1" ht="15.75" spans="1:12">
      <c r="A49" s="6" t="s">
        <v>61</v>
      </c>
      <c r="B49" s="7">
        <v>1627200</v>
      </c>
      <c r="C49" s="7">
        <v>1487786.55</v>
      </c>
      <c r="D49" s="7">
        <v>5270.4</v>
      </c>
      <c r="E49" s="7">
        <v>135622.6</v>
      </c>
      <c r="F49" s="7">
        <v>111386.5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f t="shared" si="2"/>
        <v>3367266.05</v>
      </c>
    </row>
    <row r="50" s="1" customFormat="1" ht="15.75" spans="1:12">
      <c r="A50" s="6" t="s">
        <v>62</v>
      </c>
      <c r="B50" s="7">
        <v>309000</v>
      </c>
      <c r="C50" s="7">
        <v>3790.65</v>
      </c>
      <c r="D50" s="7">
        <v>420.6</v>
      </c>
      <c r="E50" s="7">
        <v>10948.25</v>
      </c>
      <c r="F50" s="7">
        <v>31416.1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f t="shared" si="2"/>
        <v>355575.6</v>
      </c>
    </row>
    <row r="51" s="1" customFormat="1" ht="15.75" spans="1:12">
      <c r="A51" s="6" t="s">
        <v>63</v>
      </c>
      <c r="B51" s="7">
        <v>66800</v>
      </c>
      <c r="C51" s="7">
        <v>0</v>
      </c>
      <c r="D51" s="7">
        <v>7256.4</v>
      </c>
      <c r="E51" s="7">
        <v>21504.21</v>
      </c>
      <c r="F51" s="7">
        <v>32532.4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f t="shared" si="2"/>
        <v>128093.01</v>
      </c>
    </row>
    <row r="52" s="1" customFormat="1" ht="15.75" spans="1:12">
      <c r="A52" s="6" t="s">
        <v>64</v>
      </c>
      <c r="B52" s="7">
        <v>783414</v>
      </c>
      <c r="C52" s="7">
        <v>93977.09</v>
      </c>
      <c r="D52" s="7">
        <v>3679.35</v>
      </c>
      <c r="E52" s="7">
        <v>49885.89</v>
      </c>
      <c r="F52" s="7">
        <v>45695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f t="shared" si="2"/>
        <v>976651.33</v>
      </c>
    </row>
    <row r="53" s="1" customFormat="1" ht="15.75" spans="1:12">
      <c r="A53" s="6" t="s">
        <v>65</v>
      </c>
      <c r="B53" s="7">
        <v>204000</v>
      </c>
      <c r="C53" s="7">
        <v>1625.45</v>
      </c>
      <c r="D53" s="7">
        <v>875.85</v>
      </c>
      <c r="E53" s="7">
        <v>39844.28</v>
      </c>
      <c r="F53" s="7">
        <v>5101.2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f t="shared" si="2"/>
        <v>251446.78</v>
      </c>
    </row>
    <row r="54" s="1" customFormat="1" ht="15.75" spans="1:12">
      <c r="A54" s="6" t="s">
        <v>66</v>
      </c>
      <c r="B54" s="7">
        <v>1157700</v>
      </c>
      <c r="C54" s="7">
        <v>127248.87</v>
      </c>
      <c r="D54" s="7">
        <v>20188.95</v>
      </c>
      <c r="E54" s="7">
        <v>70962.8</v>
      </c>
      <c r="F54" s="7">
        <v>65981.7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f t="shared" si="2"/>
        <v>1442082.32</v>
      </c>
    </row>
    <row r="55" s="1" customFormat="1" ht="15.75" spans="1:12">
      <c r="A55" s="6" t="s">
        <v>67</v>
      </c>
      <c r="B55" s="7">
        <v>1183800</v>
      </c>
      <c r="C55" s="7">
        <v>1270931.32</v>
      </c>
      <c r="D55" s="7">
        <v>2394.15</v>
      </c>
      <c r="E55" s="7">
        <v>78318.23</v>
      </c>
      <c r="F55" s="7">
        <v>59122.1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f t="shared" si="2"/>
        <v>2594565.8</v>
      </c>
    </row>
    <row r="56" s="1" customFormat="1" ht="15.75" spans="1:12">
      <c r="A56" s="6" t="s">
        <v>68</v>
      </c>
      <c r="B56" s="7">
        <v>105600</v>
      </c>
      <c r="C56" s="7">
        <v>0</v>
      </c>
      <c r="D56" s="7">
        <v>89.4</v>
      </c>
      <c r="E56" s="7">
        <v>8557.78</v>
      </c>
      <c r="F56" s="7">
        <v>7831.5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f t="shared" si="2"/>
        <v>122078.68</v>
      </c>
    </row>
    <row r="57" s="1" customFormat="1" ht="15.75" spans="1:12">
      <c r="A57" s="6" t="s">
        <v>69</v>
      </c>
      <c r="B57" s="7">
        <v>982500</v>
      </c>
      <c r="C57" s="7">
        <v>548667.7</v>
      </c>
      <c r="D57" s="7">
        <v>2034.45</v>
      </c>
      <c r="E57" s="7">
        <v>59598.75</v>
      </c>
      <c r="F57" s="7">
        <v>36183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f t="shared" si="2"/>
        <v>1628983.9</v>
      </c>
    </row>
    <row r="58" s="1" customFormat="1" ht="15.75" spans="1:12">
      <c r="A58" s="6" t="s">
        <v>70</v>
      </c>
      <c r="B58" s="7">
        <v>1286400</v>
      </c>
      <c r="C58" s="7">
        <v>691583.15</v>
      </c>
      <c r="D58" s="7">
        <v>892.65</v>
      </c>
      <c r="E58" s="7">
        <v>88981.63</v>
      </c>
      <c r="F58" s="7">
        <v>95580.2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f t="shared" si="2"/>
        <v>2163437.63</v>
      </c>
    </row>
    <row r="59" s="1" customFormat="1" ht="15.75" spans="1:12">
      <c r="A59" s="6" t="s">
        <v>71</v>
      </c>
      <c r="B59" s="7">
        <v>103200</v>
      </c>
      <c r="C59" s="7">
        <v>34705.54</v>
      </c>
      <c r="D59" s="7">
        <v>325.5</v>
      </c>
      <c r="E59" s="7">
        <v>5462.68</v>
      </c>
      <c r="F59" s="7">
        <v>2607.5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f t="shared" si="2"/>
        <v>146301.22</v>
      </c>
    </row>
    <row r="60" s="1" customFormat="1" ht="15.75" spans="1:12">
      <c r="A60" s="6" t="s">
        <v>72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f t="shared" si="2"/>
        <v>0</v>
      </c>
    </row>
    <row r="61" s="1" customFormat="1" ht="15.75" spans="1:12">
      <c r="A61" s="6" t="s">
        <v>73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f t="shared" si="2"/>
        <v>0</v>
      </c>
    </row>
    <row r="62" s="1" customFormat="1" ht="15.75" spans="1:12">
      <c r="A62" s="6" t="s">
        <v>74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f t="shared" si="2"/>
        <v>0</v>
      </c>
    </row>
    <row r="63" s="1" customFormat="1" ht="15.75" spans="1:12">
      <c r="A63" s="6" t="s">
        <v>75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f t="shared" si="2"/>
        <v>0</v>
      </c>
    </row>
    <row r="64" s="1" customFormat="1" ht="15.75" spans="1:12">
      <c r="A64" s="6" t="s">
        <v>76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f t="shared" si="2"/>
        <v>0</v>
      </c>
    </row>
    <row r="65" s="1" customFormat="1" ht="15.75" spans="1:12">
      <c r="A65" s="6" t="s">
        <v>77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f t="shared" si="2"/>
        <v>0</v>
      </c>
    </row>
    <row r="66" s="1" customFormat="1" ht="15.75" spans="1:12">
      <c r="A66" s="6" t="s">
        <v>78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f t="shared" si="2"/>
        <v>0</v>
      </c>
    </row>
    <row r="67" s="1" customFormat="1" ht="15.75" spans="1:12">
      <c r="A67" s="6" t="s">
        <v>79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f t="shared" si="2"/>
        <v>0</v>
      </c>
    </row>
    <row r="68" s="1" customFormat="1" ht="15.75" spans="1:12">
      <c r="A68" s="6" t="s">
        <v>80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f t="shared" si="2"/>
        <v>0</v>
      </c>
    </row>
    <row r="69" s="1" customFormat="1" ht="15.75" spans="1:12">
      <c r="A69" s="6" t="s">
        <v>81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f t="shared" si="2"/>
        <v>0</v>
      </c>
    </row>
    <row r="70" s="1" customFormat="1" ht="15.75" spans="1:12">
      <c r="A70" s="6" t="s">
        <v>82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f t="shared" si="2"/>
        <v>0</v>
      </c>
    </row>
    <row r="71" s="1" customFormat="1" ht="15.75" spans="1:12">
      <c r="A71" s="6" t="s">
        <v>83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f t="shared" si="2"/>
        <v>0</v>
      </c>
    </row>
    <row r="72" s="1" customFormat="1" ht="15.75" spans="1:12">
      <c r="A72" s="6" t="s">
        <v>84</v>
      </c>
      <c r="B72" s="7">
        <v>0</v>
      </c>
      <c r="C72" s="7">
        <v>0</v>
      </c>
      <c r="D72" s="7">
        <v>2025.45</v>
      </c>
      <c r="E72" s="7">
        <v>26823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f t="shared" si="2"/>
        <v>28848.45</v>
      </c>
    </row>
    <row r="73" s="1" customFormat="1" ht="15.75" spans="1:12">
      <c r="A73" s="6" t="s">
        <v>85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f t="shared" si="2"/>
        <v>0</v>
      </c>
    </row>
    <row r="74" s="1" customFormat="1" ht="15.75" spans="1:12">
      <c r="A74" s="6" t="s">
        <v>86</v>
      </c>
      <c r="B74" s="7">
        <v>0</v>
      </c>
      <c r="C74" s="7">
        <v>0</v>
      </c>
      <c r="D74" s="7">
        <v>296.85</v>
      </c>
      <c r="E74" s="7">
        <v>23819.2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f t="shared" si="2"/>
        <v>24116.05</v>
      </c>
    </row>
    <row r="75" s="1" customFormat="1" ht="15.75" spans="1:12">
      <c r="A75" s="6" t="s">
        <v>87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f t="shared" si="2"/>
        <v>0</v>
      </c>
    </row>
    <row r="76" s="1" customFormat="1" ht="15.75" spans="1:12">
      <c r="A76" s="6" t="s">
        <v>88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f t="shared" ref="L76:L120" si="3">SUM(B76:K76)</f>
        <v>0</v>
      </c>
    </row>
    <row r="77" s="1" customFormat="1" ht="15.75" spans="1:12">
      <c r="A77" s="6" t="s">
        <v>89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f t="shared" si="3"/>
        <v>0</v>
      </c>
    </row>
    <row r="78" s="1" customFormat="1" ht="15.75" spans="1:12">
      <c r="A78" s="6" t="s">
        <v>90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f t="shared" si="3"/>
        <v>0</v>
      </c>
    </row>
    <row r="79" s="1" customFormat="1" ht="15.75" spans="1:12">
      <c r="A79" s="6" t="s">
        <v>91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f t="shared" si="3"/>
        <v>0</v>
      </c>
    </row>
    <row r="80" s="1" customFormat="1" ht="15.75" spans="1:12">
      <c r="A80" s="6" t="s">
        <v>92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f t="shared" si="3"/>
        <v>0</v>
      </c>
    </row>
    <row r="81" s="1" customFormat="1" ht="15.75" spans="1:12">
      <c r="A81" s="6" t="s">
        <v>93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f t="shared" si="3"/>
        <v>0</v>
      </c>
    </row>
    <row r="82" s="1" customFormat="1" ht="15.75" spans="1:12">
      <c r="A82" s="6" t="s">
        <v>94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f t="shared" si="3"/>
        <v>0</v>
      </c>
    </row>
    <row r="83" s="1" customFormat="1" ht="15.75" spans="1:12">
      <c r="A83" s="6" t="s">
        <v>95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f t="shared" si="3"/>
        <v>0</v>
      </c>
    </row>
    <row r="84" s="1" customFormat="1" ht="15.75" spans="1:12">
      <c r="A84" s="6" t="s">
        <v>96</v>
      </c>
      <c r="B84" s="7">
        <v>0</v>
      </c>
      <c r="C84" s="7">
        <v>0</v>
      </c>
      <c r="D84" s="7">
        <v>97.65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f t="shared" si="3"/>
        <v>97.65</v>
      </c>
    </row>
    <row r="85" s="1" customFormat="1" ht="15.75" spans="1:12">
      <c r="A85" s="6" t="s">
        <v>97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f t="shared" si="3"/>
        <v>0</v>
      </c>
    </row>
    <row r="86" s="1" customFormat="1" ht="15.75" spans="1:12">
      <c r="A86" s="6" t="s">
        <v>98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f t="shared" si="3"/>
        <v>0</v>
      </c>
    </row>
    <row r="87" s="1" customFormat="1" ht="15.75" spans="1:12">
      <c r="A87" s="6" t="s">
        <v>99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f t="shared" si="3"/>
        <v>0</v>
      </c>
    </row>
    <row r="88" s="1" customFormat="1" ht="15.75" spans="1:12">
      <c r="A88" s="6" t="s">
        <v>100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f t="shared" si="3"/>
        <v>0</v>
      </c>
    </row>
    <row r="89" s="1" customFormat="1" ht="15.75" spans="1:12">
      <c r="A89" s="6" t="s">
        <v>101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f t="shared" si="3"/>
        <v>0</v>
      </c>
    </row>
    <row r="90" s="1" customFormat="1" ht="15.75" spans="1:12">
      <c r="A90" s="6" t="s">
        <v>102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f t="shared" si="3"/>
        <v>0</v>
      </c>
    </row>
    <row r="91" s="1" customFormat="1" ht="15.75" spans="1:12">
      <c r="A91" s="6" t="s">
        <v>103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f t="shared" si="3"/>
        <v>0</v>
      </c>
    </row>
    <row r="92" s="1" customFormat="1" ht="15.75" spans="1:12">
      <c r="A92" s="6" t="s">
        <v>104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f t="shared" si="3"/>
        <v>0</v>
      </c>
    </row>
    <row r="93" s="1" customFormat="1" ht="15.75" spans="1:12">
      <c r="A93" s="6" t="s">
        <v>105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f t="shared" si="3"/>
        <v>0</v>
      </c>
    </row>
    <row r="94" s="1" customFormat="1" ht="15.75" spans="1:12">
      <c r="A94" s="6" t="s">
        <v>106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f t="shared" si="3"/>
        <v>0</v>
      </c>
    </row>
    <row r="95" s="1" customFormat="1" ht="15.75" spans="1:12">
      <c r="A95" s="6" t="s">
        <v>107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f t="shared" si="3"/>
        <v>0</v>
      </c>
    </row>
    <row r="96" s="1" customFormat="1" ht="15.75" spans="1:12">
      <c r="A96" s="6" t="s">
        <v>108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f t="shared" si="3"/>
        <v>0</v>
      </c>
    </row>
    <row r="97" s="1" customFormat="1" ht="15.75" spans="1:12">
      <c r="A97" s="6" t="s">
        <v>109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f t="shared" si="3"/>
        <v>0</v>
      </c>
    </row>
    <row r="98" s="1" customFormat="1" ht="15.75" spans="1:12">
      <c r="A98" s="6" t="s">
        <v>110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f t="shared" si="3"/>
        <v>0</v>
      </c>
    </row>
    <row r="99" s="1" customFormat="1" ht="15.75" spans="1:12">
      <c r="A99" s="6" t="s">
        <v>111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f t="shared" si="3"/>
        <v>0</v>
      </c>
    </row>
    <row r="100" s="1" customFormat="1" ht="15.75" spans="1:12">
      <c r="A100" s="6" t="s">
        <v>112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f t="shared" si="3"/>
        <v>0</v>
      </c>
    </row>
    <row r="101" s="1" customFormat="1" ht="15.75" spans="1:12">
      <c r="A101" s="6" t="s">
        <v>113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f t="shared" si="3"/>
        <v>0</v>
      </c>
    </row>
    <row r="102" s="1" customFormat="1" ht="15.75" spans="1:12">
      <c r="A102" s="6" t="s">
        <v>114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f t="shared" si="3"/>
        <v>0</v>
      </c>
    </row>
    <row r="103" s="1" customFormat="1" ht="15.75" spans="1:12">
      <c r="A103" s="6" t="s">
        <v>115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f t="shared" si="3"/>
        <v>0</v>
      </c>
    </row>
    <row r="104" s="1" customFormat="1" ht="15.75" spans="1:12">
      <c r="A104" s="6" t="s">
        <v>116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f t="shared" si="3"/>
        <v>0</v>
      </c>
    </row>
    <row r="105" s="1" customFormat="1" ht="15.75" spans="1:12">
      <c r="A105" s="6" t="s">
        <v>117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f t="shared" si="3"/>
        <v>0</v>
      </c>
    </row>
    <row r="106" s="1" customFormat="1" ht="15.75" spans="1:12">
      <c r="A106" s="6" t="s">
        <v>118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f t="shared" si="3"/>
        <v>0</v>
      </c>
    </row>
    <row r="107" s="1" customFormat="1" ht="15.75" spans="1:12">
      <c r="A107" s="6" t="s">
        <v>119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f t="shared" si="3"/>
        <v>0</v>
      </c>
    </row>
    <row r="108" s="1" customFormat="1" ht="15.75" spans="1:12">
      <c r="A108" s="6" t="s">
        <v>120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f t="shared" si="3"/>
        <v>0</v>
      </c>
    </row>
    <row r="109" s="1" customFormat="1" ht="15.75" spans="1:12">
      <c r="A109" s="6" t="s">
        <v>121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f t="shared" si="3"/>
        <v>0</v>
      </c>
    </row>
    <row r="110" s="1" customFormat="1" ht="15.75" spans="1:12">
      <c r="A110" s="6" t="s">
        <v>122</v>
      </c>
      <c r="B110" s="7">
        <v>0</v>
      </c>
      <c r="C110" s="7">
        <v>0</v>
      </c>
      <c r="D110" s="7">
        <v>124.65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f t="shared" si="3"/>
        <v>124.65</v>
      </c>
    </row>
    <row r="111" s="1" customFormat="1" ht="15.75" spans="1:12">
      <c r="A111" s="6" t="s">
        <v>123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f t="shared" si="3"/>
        <v>0</v>
      </c>
    </row>
    <row r="112" ht="15.75" spans="1:12">
      <c r="A112" s="6" t="s">
        <v>124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f t="shared" si="3"/>
        <v>0</v>
      </c>
    </row>
    <row r="113" ht="15.75" spans="1:12">
      <c r="A113" s="6" t="s">
        <v>125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f t="shared" si="3"/>
        <v>0</v>
      </c>
    </row>
    <row r="114" ht="15.75" spans="1:12">
      <c r="A114" s="6" t="s">
        <v>126</v>
      </c>
      <c r="B114" s="7">
        <v>0</v>
      </c>
      <c r="C114" s="7">
        <v>0</v>
      </c>
      <c r="D114" s="7">
        <v>5.85</v>
      </c>
      <c r="E114" s="7">
        <v>42223.86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f t="shared" si="3"/>
        <v>42229.71</v>
      </c>
    </row>
    <row r="115" ht="15.75" spans="1:12">
      <c r="A115" s="6" t="s">
        <v>127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f t="shared" si="3"/>
        <v>0</v>
      </c>
    </row>
    <row r="116" ht="15.75" spans="1:12">
      <c r="A116" s="6" t="s">
        <v>128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f t="shared" si="3"/>
        <v>0</v>
      </c>
    </row>
    <row r="117" ht="15.75" spans="1:12">
      <c r="A117" s="6" t="s">
        <v>129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f t="shared" si="3"/>
        <v>0</v>
      </c>
    </row>
    <row r="118" ht="15.75" spans="1:12">
      <c r="A118" s="6" t="s">
        <v>130</v>
      </c>
      <c r="B118" s="7">
        <v>0</v>
      </c>
      <c r="C118" s="7">
        <v>0</v>
      </c>
      <c r="D118" s="7">
        <v>7805.1</v>
      </c>
      <c r="E118" s="7">
        <v>65858.39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f t="shared" si="3"/>
        <v>73663.49</v>
      </c>
    </row>
    <row r="119" ht="15.75" spans="1:12">
      <c r="A119" s="6" t="s">
        <v>131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7">
        <f t="shared" si="3"/>
        <v>0</v>
      </c>
    </row>
    <row r="120" ht="15.75" spans="1:12">
      <c r="A120" s="6" t="s">
        <v>132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7">
        <f t="shared" si="3"/>
        <v>0</v>
      </c>
    </row>
    <row r="121" ht="14.25" spans="1:12">
      <c r="A121" s="8" t="s">
        <v>133</v>
      </c>
      <c r="B121" s="9">
        <f>SUM(B4:B120)</f>
        <v>13023028.69</v>
      </c>
      <c r="C121" s="9">
        <f t="shared" ref="C121:L121" si="4">SUM(C4:C120)</f>
        <v>27283150.1</v>
      </c>
      <c r="D121" s="9">
        <f t="shared" si="4"/>
        <v>276381.45</v>
      </c>
      <c r="E121" s="9">
        <f t="shared" si="4"/>
        <v>13401054.97</v>
      </c>
      <c r="F121" s="9">
        <f t="shared" si="4"/>
        <v>3861197</v>
      </c>
      <c r="G121" s="9">
        <f t="shared" si="4"/>
        <v>240000</v>
      </c>
      <c r="H121" s="9">
        <f t="shared" si="4"/>
        <v>13247801.75</v>
      </c>
      <c r="I121" s="9">
        <f t="shared" si="4"/>
        <v>0</v>
      </c>
      <c r="J121" s="9">
        <f t="shared" si="4"/>
        <v>0</v>
      </c>
      <c r="K121" s="9">
        <f t="shared" si="4"/>
        <v>0</v>
      </c>
      <c r="L121" s="9">
        <f t="shared" si="4"/>
        <v>71274912.56</v>
      </c>
    </row>
  </sheetData>
  <mergeCells count="2">
    <mergeCell ref="A1:L1"/>
    <mergeCell ref="A2:A3"/>
  </mergeCells>
  <pageMargins left="0.700694444444445" right="0.700694444444445" top="0.751388888888889" bottom="0.751388888888889" header="0.297916666666667" footer="0.297916666666667"/>
  <pageSetup paperSize="9" scale="5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2022-02-22T09:17:00Z</dcterms:created>
  <dcterms:modified xsi:type="dcterms:W3CDTF">2023-07-21T07:35:48Z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1ADDDFBB10DC495EA9CFA3A496A6A5C6</vt:lpwstr>
  </property>
</Properties>
</file>