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<sst xmlns="http://schemas.openxmlformats.org/spreadsheetml/2006/main" count="144" uniqueCount="136">
  <si>
    <t>2023年6月补偿费用分项月报</t>
  </si>
  <si>
    <t>电厂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</si>
  <si>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</si>
  <si>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</si>
  <si>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</si>
  <si>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</si>
  <si>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</si>
  <si>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</si>
  <si>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</si>
  <si>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</si>
  <si>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</si>
  <si>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</si>
  <si>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</si>
  <si>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</si>
  <si>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</si>
  <si>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</si>
  <si>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</si>
  <si>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</si>
  <si>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</si>
  <si>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</si>
  <si>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</si>
  <si>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</si>
  <si>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</si>
  <si>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浙能乐清发电有限公司（大崧）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</si>
  <si>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</si>
  <si>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</si>
  <si>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</si>
  <si>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</si>
  <si>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</si>
  <si>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</si>
  <si>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</si>
  <si>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</si>
  <si>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</si>
  <si>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</si>
  <si>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</si>
  <si>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</si>
  <si>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</si>
  <si>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</si>
  <si>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</si>
  <si>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</si>
  <si>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</si>
  <si>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</si>
  <si>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</si>
  <si>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</si>
  <si>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</si>
  <si>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</si>
  <si>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</si>
  <si>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</si>
  <si>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</si>
  <si>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</si>
  <si>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</si>
  <si>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</si>
  <si>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</si>
  <si>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</si>
  <si>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</si>
  <si>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</si>
  <si>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</si>
  <si>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</si>
  <si>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</si>
  <si>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</si>
  <si>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</si>
  <si>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</si>
  <si>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</si>
  <si>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</si>
  <si>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</si>
  <si>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</si>
  <si>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</si>
  <si>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</si>
  <si>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</si>
  <si>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</si>
  <si>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</si>
  <si>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</si>
  <si>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</si>
  <si>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</si>
  <si>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</si>
  <si>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</si>
  <si>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</si>
  <si>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</si>
  <si>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</si>
  <si>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</si>
  <si>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</si>
  <si>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</si>
  <si>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</si>
  <si>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</si>
  <si>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</si>
  <si>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</si>
  <si>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</si>
  <si>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</si>
  <si>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</si>
  <si>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</si>
  <si>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</si>
  <si>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</si>
  <si>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</si>
  <si>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</si>
  <si>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</si>
  <si>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</si>
  <si>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</si>
  <si>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</si>
  <si>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</si>
  <si>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</si>
  <si>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</si>
  <si>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</si>
  <si>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</si>
  <si>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</si>
  <si>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大唐（瑞安）新能源有限公司</t>
  </si>
  <si>
    <t>大唐（杭州富阳）新能源有限公司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</si>
  <si>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</si>
  <si>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</si>
  <si>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</si>
  <si>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</si>
  <si>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</si>
  <si>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</si>
  <si>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</si>
  <si>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</si>
  <si>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</si>
  <si>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</si>
  <si>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</si>
  <si>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</si>
  <si>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</si>
  <si>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华润新能源（岱山）有限公司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</si>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</sst>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3"/>
  <sheetViews>
    <sheetView tabSelected="1" zoomScale="75" zoomScaleNormal="75" workbookViewId="0">
      <selection activeCell="H115" sqref="H115"/>
    </sheetView>
  </sheetViews>
  <sheetFormatPr defaultColWidth="9" defaultRowHeight="13.5"/>
  <cols>
    <col min="1" max="1" width="46.5" style="2" customWidth="1"/>
    <col min="2" max="2" width="14.3333333333333" style="2" customWidth="1"/>
    <col min="3" max="3" width="15.375" style="2" customWidth="1"/>
    <col min="4" max="5" width="15.125" style="2" customWidth="1"/>
    <col min="6" max="6" width="21.375" style="2" customWidth="1"/>
    <col min="7" max="7" width="15.6666666666667" style="2" customWidth="1"/>
    <col min="8" max="8" width="17.6666666666667" style="2" customWidth="1"/>
    <col min="9" max="9" width="15.125" style="2" customWidth="1"/>
    <col min="10" max="10" width="21.375" style="2" customWidth="1"/>
    <col min="11" max="11" width="15.125" style="2" customWidth="1"/>
    <col min="12" max="12" width="14.125" style="2"/>
    <col min="13" max="16384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5"/>
      <c r="B3" s="5" t="s">
        <v>13</v>
      </c>
      <c r="C3" s="5" t="s">
        <v>13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15</v>
      </c>
    </row>
    <row r="4" s="1" customFormat="1" ht="15.75" spans="1:12">
      <c r="A4" s="6" t="s">
        <v>16</v>
      </c>
      <c r="B4" s="7">
        <v>0</v>
      </c>
      <c r="C4" s="7">
        <v>1525619.21</v>
      </c>
      <c r="D4" s="7">
        <v>75.15</v>
      </c>
      <c r="E4" s="7">
        <v>711542.7</v>
      </c>
      <c r="F4" s="7">
        <v>155777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f t="shared" ref="L4:L35" si="0">SUM(B4:K4)</f>
        <v>2393014.06</v>
      </c>
    </row>
    <row r="5" s="1" customFormat="1" ht="15.75" spans="1:12">
      <c r="A5" s="6" t="s">
        <v>17</v>
      </c>
      <c r="B5" s="7">
        <v>0</v>
      </c>
      <c r="C5" s="7">
        <v>907060.92</v>
      </c>
      <c r="D5" s="7">
        <v>0</v>
      </c>
      <c r="E5" s="7">
        <v>452336.85</v>
      </c>
      <c r="F5" s="7">
        <v>85362.4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f t="shared" si="0"/>
        <v>1444760.17</v>
      </c>
    </row>
    <row r="6" s="1" customFormat="1" ht="15.75" spans="1:12">
      <c r="A6" s="6" t="s">
        <v>18</v>
      </c>
      <c r="B6" s="7">
        <v>0</v>
      </c>
      <c r="C6" s="7">
        <v>259155.85</v>
      </c>
      <c r="D6" s="7">
        <v>7304.55</v>
      </c>
      <c r="E6" s="7">
        <v>673695.75</v>
      </c>
      <c r="F6" s="7">
        <v>122517.7</v>
      </c>
      <c r="G6" s="7">
        <v>0</v>
      </c>
      <c r="H6" s="7">
        <v>660070</v>
      </c>
      <c r="I6" s="7">
        <v>0</v>
      </c>
      <c r="J6" s="7">
        <v>0</v>
      </c>
      <c r="K6" s="7">
        <v>0</v>
      </c>
      <c r="L6" s="7">
        <f t="shared" si="0"/>
        <v>1722743.85</v>
      </c>
    </row>
    <row r="7" s="1" customFormat="1" ht="15.75" spans="1:12">
      <c r="A7" s="6" t="s">
        <v>19</v>
      </c>
      <c r="B7" s="7">
        <v>0</v>
      </c>
      <c r="C7" s="7">
        <v>794269.5</v>
      </c>
      <c r="D7" s="7">
        <v>2100.9</v>
      </c>
      <c r="E7" s="7">
        <v>729858.65</v>
      </c>
      <c r="F7" s="7">
        <v>121934.4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f t="shared" si="0"/>
        <v>1648163.45</v>
      </c>
    </row>
    <row r="8" s="1" customFormat="1" ht="15.75" spans="1:12">
      <c r="A8" s="6" t="s">
        <v>20</v>
      </c>
      <c r="B8" s="7">
        <v>0</v>
      </c>
      <c r="C8" s="7">
        <v>30</v>
      </c>
      <c r="D8" s="7">
        <v>36931.65</v>
      </c>
      <c r="E8" s="7">
        <v>178801.43</v>
      </c>
      <c r="F8" s="7">
        <v>74214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f t="shared" si="0"/>
        <v>289977.08</v>
      </c>
    </row>
    <row r="9" s="1" customFormat="1" ht="15.75" spans="1:12">
      <c r="A9" s="6" t="s">
        <v>21</v>
      </c>
      <c r="B9" s="7">
        <v>0</v>
      </c>
      <c r="C9" s="7">
        <v>1123611.37</v>
      </c>
      <c r="D9" s="7">
        <v>1124.85</v>
      </c>
      <c r="E9" s="7">
        <v>424002.15</v>
      </c>
      <c r="F9" s="7">
        <v>152952</v>
      </c>
      <c r="G9" s="7">
        <v>0</v>
      </c>
      <c r="H9" s="7">
        <v>423760</v>
      </c>
      <c r="I9" s="7">
        <v>0</v>
      </c>
      <c r="J9" s="7">
        <v>0</v>
      </c>
      <c r="K9" s="7">
        <v>0</v>
      </c>
      <c r="L9" s="7">
        <f t="shared" si="0"/>
        <v>2125450.37</v>
      </c>
    </row>
    <row r="10" s="1" customFormat="1" ht="15.75" spans="1:12">
      <c r="A10" s="6" t="s">
        <v>22</v>
      </c>
      <c r="B10" s="7">
        <v>0</v>
      </c>
      <c r="C10" s="7">
        <v>709168.11</v>
      </c>
      <c r="D10" s="7">
        <v>7126.65</v>
      </c>
      <c r="E10" s="7">
        <v>465676.2</v>
      </c>
      <c r="F10" s="7">
        <v>126888.6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f t="shared" si="0"/>
        <v>1308859.56</v>
      </c>
    </row>
    <row r="11" s="1" customFormat="1" ht="15.75" spans="1:12">
      <c r="A11" s="6" t="s">
        <v>23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f t="shared" si="0"/>
        <v>0</v>
      </c>
    </row>
    <row r="12" s="1" customFormat="1" ht="15.75" spans="1:12">
      <c r="A12" s="6" t="s">
        <v>24</v>
      </c>
      <c r="B12" s="7">
        <v>0</v>
      </c>
      <c r="C12" s="7">
        <v>2328623.54</v>
      </c>
      <c r="D12" s="7">
        <v>36842.1</v>
      </c>
      <c r="E12" s="7">
        <v>1535948.4</v>
      </c>
      <c r="F12" s="7">
        <v>449984.5</v>
      </c>
      <c r="G12" s="7">
        <v>0</v>
      </c>
      <c r="H12" s="7">
        <v>544233.2</v>
      </c>
      <c r="I12" s="7">
        <v>0</v>
      </c>
      <c r="J12" s="7">
        <v>0</v>
      </c>
      <c r="K12" s="7">
        <v>0</v>
      </c>
      <c r="L12" s="7">
        <f t="shared" si="0"/>
        <v>4895631.74</v>
      </c>
    </row>
    <row r="13" s="1" customFormat="1" ht="15.75" spans="1:12">
      <c r="A13" s="6" t="s">
        <v>25</v>
      </c>
      <c r="B13" s="7">
        <v>0</v>
      </c>
      <c r="C13" s="7">
        <v>459690.78</v>
      </c>
      <c r="D13" s="7">
        <v>2885.1</v>
      </c>
      <c r="E13" s="7">
        <v>222304.5</v>
      </c>
      <c r="F13" s="7">
        <v>70920.3</v>
      </c>
      <c r="G13" s="7">
        <v>0</v>
      </c>
      <c r="H13" s="7">
        <v>423760</v>
      </c>
      <c r="I13" s="7">
        <v>0</v>
      </c>
      <c r="J13" s="7">
        <v>0</v>
      </c>
      <c r="K13" s="7">
        <v>0</v>
      </c>
      <c r="L13" s="7">
        <f t="shared" si="0"/>
        <v>1179560.68</v>
      </c>
    </row>
    <row r="14" s="1" customFormat="1" ht="15.75" spans="1:12">
      <c r="A14" s="6" t="s">
        <v>26</v>
      </c>
      <c r="B14" s="7">
        <v>0</v>
      </c>
      <c r="C14" s="7">
        <v>0</v>
      </c>
      <c r="D14" s="7">
        <v>42793.95</v>
      </c>
      <c r="E14" s="7">
        <v>0</v>
      </c>
      <c r="F14" s="7">
        <v>14692.7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="1" customFormat="1" ht="15.75" spans="1:12">
      <c r="A15" s="6" t="s">
        <v>27</v>
      </c>
      <c r="B15" s="7">
        <v>0</v>
      </c>
      <c r="C15" s="7">
        <v>1274007.64</v>
      </c>
      <c r="D15" s="7">
        <v>4134.9</v>
      </c>
      <c r="E15" s="7">
        <v>562171.5</v>
      </c>
      <c r="F15" s="7">
        <v>151821.5</v>
      </c>
      <c r="G15" s="7">
        <v>0</v>
      </c>
      <c r="H15" s="7">
        <v>547520</v>
      </c>
      <c r="I15" s="7">
        <v>0</v>
      </c>
      <c r="J15" s="7">
        <v>0</v>
      </c>
      <c r="K15" s="7">
        <v>0</v>
      </c>
      <c r="L15" s="7">
        <f t="shared" si="0"/>
        <v>2539655.54</v>
      </c>
    </row>
    <row r="16" s="1" customFormat="1" ht="15.75" spans="1:12">
      <c r="A16" s="6" t="s">
        <v>28</v>
      </c>
      <c r="B16" s="7">
        <v>0</v>
      </c>
      <c r="C16" s="7">
        <v>657913.85</v>
      </c>
      <c r="D16" s="7">
        <v>5822.85</v>
      </c>
      <c r="E16" s="7">
        <v>237367.73</v>
      </c>
      <c r="F16" s="7">
        <v>42180.4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f t="shared" si="0"/>
        <v>943284.83</v>
      </c>
    </row>
    <row r="17" s="1" customFormat="1" ht="15.75" spans="1:12">
      <c r="A17" s="6" t="s">
        <v>29</v>
      </c>
      <c r="B17" s="7">
        <v>0</v>
      </c>
      <c r="C17" s="7">
        <v>1776745.5</v>
      </c>
      <c r="D17" s="7">
        <v>1562.1</v>
      </c>
      <c r="E17" s="7">
        <v>949525.5</v>
      </c>
      <c r="F17" s="7">
        <v>197749.1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f t="shared" si="0"/>
        <v>2925582.2</v>
      </c>
    </row>
    <row r="18" s="1" customFormat="1" ht="15.75" spans="1:12">
      <c r="A18" s="6" t="s">
        <v>30</v>
      </c>
      <c r="B18" s="7">
        <v>0</v>
      </c>
      <c r="C18" s="7">
        <v>1004717.18</v>
      </c>
      <c r="D18" s="7">
        <v>7321.8</v>
      </c>
      <c r="E18" s="7">
        <v>676663.65</v>
      </c>
      <c r="F18" s="7">
        <v>112262.7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f t="shared" si="0"/>
        <v>1800965.33</v>
      </c>
    </row>
    <row r="19" s="1" customFormat="1" ht="15.75" spans="1:12">
      <c r="A19" s="6" t="s">
        <v>31</v>
      </c>
      <c r="B19" s="7">
        <v>0</v>
      </c>
      <c r="C19" s="7">
        <v>767319.8</v>
      </c>
      <c r="D19" s="7">
        <v>12423</v>
      </c>
      <c r="E19" s="7">
        <v>490785.75</v>
      </c>
      <c r="F19" s="7">
        <v>122261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f t="shared" si="0"/>
        <v>1392789.55</v>
      </c>
    </row>
    <row r="20" s="1" customFormat="1" ht="15.75" spans="1:12">
      <c r="A20" s="6" t="s">
        <v>32</v>
      </c>
      <c r="B20" s="7">
        <v>0</v>
      </c>
      <c r="C20" s="7">
        <v>1628556.63</v>
      </c>
      <c r="D20" s="7">
        <v>1834.65</v>
      </c>
      <c r="E20" s="7">
        <v>804053.25</v>
      </c>
      <c r="F20" s="7">
        <v>157540.1</v>
      </c>
      <c r="G20" s="7">
        <v>0</v>
      </c>
      <c r="H20" s="7">
        <v>528998.9</v>
      </c>
      <c r="I20" s="7">
        <v>0</v>
      </c>
      <c r="J20" s="7">
        <v>0</v>
      </c>
      <c r="K20" s="7">
        <v>0</v>
      </c>
      <c r="L20" s="7">
        <f t="shared" si="0"/>
        <v>3120983.53</v>
      </c>
    </row>
    <row r="21" s="1" customFormat="1" ht="15.75" spans="1:12">
      <c r="A21" s="6" t="s">
        <v>33</v>
      </c>
      <c r="B21" s="7">
        <v>0</v>
      </c>
      <c r="C21" s="7">
        <v>1068080.57</v>
      </c>
      <c r="D21" s="7">
        <v>0</v>
      </c>
      <c r="E21" s="7">
        <v>738992.95</v>
      </c>
      <c r="F21" s="7">
        <v>123421.9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f t="shared" ref="L21:L26" si="1">SUM(B21:K21)</f>
        <v>1930495.42</v>
      </c>
    </row>
    <row r="22" s="1" customFormat="1" ht="15.75" spans="1:12">
      <c r="A22" s="6" t="s">
        <v>34</v>
      </c>
      <c r="B22" s="7">
        <v>0</v>
      </c>
      <c r="C22" s="7">
        <v>0</v>
      </c>
      <c r="D22" s="7">
        <v>22.5</v>
      </c>
      <c r="E22" s="7">
        <v>0</v>
      </c>
      <c r="F22" s="7">
        <v>64417.1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f t="shared" si="1"/>
        <v>64439.6</v>
      </c>
    </row>
    <row r="23" s="1" customFormat="1" ht="15.75" spans="1:12">
      <c r="A23" s="6" t="s">
        <v>35</v>
      </c>
      <c r="B23" s="7">
        <v>0</v>
      </c>
      <c r="C23" s="7">
        <v>651575.07</v>
      </c>
      <c r="D23" s="7">
        <v>0</v>
      </c>
      <c r="E23" s="7">
        <v>236781.6</v>
      </c>
      <c r="F23" s="7">
        <v>50499.4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f t="shared" si="1"/>
        <v>938856.07</v>
      </c>
    </row>
    <row r="24" s="1" customFormat="1" ht="15.75" spans="1:12">
      <c r="A24" s="6" t="s">
        <v>36</v>
      </c>
      <c r="B24" s="7">
        <v>0</v>
      </c>
      <c r="C24" s="7">
        <v>658445.47</v>
      </c>
      <c r="D24" s="7">
        <v>206.85</v>
      </c>
      <c r="E24" s="7">
        <v>241696</v>
      </c>
      <c r="F24" s="7">
        <v>54656.4</v>
      </c>
      <c r="G24" s="7">
        <v>0</v>
      </c>
      <c r="H24" s="7">
        <v>418375</v>
      </c>
      <c r="I24" s="7">
        <v>0</v>
      </c>
      <c r="J24" s="7">
        <v>0</v>
      </c>
      <c r="K24" s="7">
        <v>0</v>
      </c>
      <c r="L24" s="7">
        <f t="shared" si="1"/>
        <v>1373379.72</v>
      </c>
    </row>
    <row r="25" s="1" customFormat="1" ht="15.75" spans="1:12">
      <c r="A25" s="6" t="s">
        <v>37</v>
      </c>
      <c r="B25" s="7">
        <v>0</v>
      </c>
      <c r="C25" s="7">
        <v>548035.3</v>
      </c>
      <c r="D25" s="7">
        <v>3820.5</v>
      </c>
      <c r="E25" s="7">
        <v>199016.4</v>
      </c>
      <c r="F25" s="7">
        <v>54438.5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f t="shared" si="1"/>
        <v>805310.7</v>
      </c>
    </row>
    <row r="26" s="1" customFormat="1" ht="15.75" spans="1:12">
      <c r="A26" s="6" t="s">
        <v>38</v>
      </c>
      <c r="B26" s="7">
        <v>0</v>
      </c>
      <c r="C26" s="7">
        <v>1636456.52</v>
      </c>
      <c r="D26" s="7">
        <v>10082.25</v>
      </c>
      <c r="E26" s="7">
        <v>708130.5</v>
      </c>
      <c r="F26" s="7">
        <v>164250.7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f t="shared" si="1"/>
        <v>2518919.97</v>
      </c>
    </row>
    <row r="27" s="1" customFormat="1" ht="15.75" spans="1:12">
      <c r="A27" s="6" t="s">
        <v>39</v>
      </c>
      <c r="B27" s="7">
        <v>0</v>
      </c>
      <c r="C27" s="7">
        <v>1545633.46</v>
      </c>
      <c r="D27" s="7">
        <v>843.15</v>
      </c>
      <c r="E27" s="7">
        <v>900974.75</v>
      </c>
      <c r="F27" s="7">
        <v>182316.1</v>
      </c>
      <c r="G27" s="7">
        <v>0</v>
      </c>
      <c r="H27" s="7">
        <v>533832.5</v>
      </c>
      <c r="I27" s="7">
        <v>0</v>
      </c>
      <c r="J27" s="7">
        <v>0</v>
      </c>
      <c r="K27" s="7">
        <v>0</v>
      </c>
      <c r="L27" s="7">
        <f t="shared" si="0"/>
        <v>3163599.96</v>
      </c>
    </row>
    <row r="28" s="1" customFormat="1" ht="15.75" spans="1:12">
      <c r="A28" s="6" t="s">
        <v>40</v>
      </c>
      <c r="B28" s="7">
        <v>0</v>
      </c>
      <c r="C28" s="7">
        <v>2045591.05</v>
      </c>
      <c r="D28" s="7">
        <v>2874.9</v>
      </c>
      <c r="E28" s="7">
        <v>1266398.73</v>
      </c>
      <c r="F28" s="7">
        <v>259141.7</v>
      </c>
      <c r="G28" s="7">
        <v>0</v>
      </c>
      <c r="H28" s="7">
        <v>675960</v>
      </c>
      <c r="I28" s="7">
        <v>0</v>
      </c>
      <c r="J28" s="7">
        <v>0</v>
      </c>
      <c r="K28" s="7">
        <v>0</v>
      </c>
      <c r="L28" s="7">
        <f t="shared" si="0"/>
        <v>4249966.38</v>
      </c>
    </row>
    <row r="29" s="1" customFormat="1" ht="15.75" spans="1:12">
      <c r="A29" s="6" t="s">
        <v>41</v>
      </c>
      <c r="B29" s="7">
        <v>0</v>
      </c>
      <c r="C29" s="7">
        <v>787035.12</v>
      </c>
      <c r="D29" s="7">
        <v>1409.85</v>
      </c>
      <c r="E29" s="7">
        <v>474566.4</v>
      </c>
      <c r="F29" s="7">
        <v>97078.8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f t="shared" si="0"/>
        <v>1360090.17</v>
      </c>
    </row>
    <row r="30" s="1" customFormat="1" ht="15.75" spans="1:12">
      <c r="A30" s="6" t="s">
        <v>42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f t="shared" si="0"/>
        <v>0</v>
      </c>
    </row>
    <row r="31" s="1" customFormat="1" ht="15.75" spans="1:12">
      <c r="A31" s="6" t="s">
        <v>43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80000</v>
      </c>
      <c r="H31" s="7">
        <v>0</v>
      </c>
      <c r="I31" s="7">
        <v>0</v>
      </c>
      <c r="J31" s="7">
        <v>0</v>
      </c>
      <c r="K31" s="7">
        <v>0</v>
      </c>
      <c r="L31" s="7">
        <f t="shared" si="0"/>
        <v>80000</v>
      </c>
    </row>
    <row r="32" s="1" customFormat="1" ht="15.75" spans="1:12">
      <c r="A32" s="6" t="s">
        <v>44</v>
      </c>
      <c r="B32" s="7">
        <v>9499.05</v>
      </c>
      <c r="C32" s="7">
        <v>0</v>
      </c>
      <c r="D32" s="7">
        <v>0</v>
      </c>
      <c r="E32" s="7">
        <v>0</v>
      </c>
      <c r="F32" s="7">
        <v>0</v>
      </c>
      <c r="G32" s="7">
        <v>40000</v>
      </c>
      <c r="H32" s="7">
        <v>0</v>
      </c>
      <c r="I32" s="7">
        <v>0</v>
      </c>
      <c r="J32" s="7">
        <v>0</v>
      </c>
      <c r="K32" s="7">
        <v>0</v>
      </c>
      <c r="L32" s="7">
        <f t="shared" si="0"/>
        <v>49499.05</v>
      </c>
    </row>
    <row r="33" s="1" customFormat="1" ht="15.75" spans="1:12">
      <c r="A33" s="6" t="s">
        <v>45</v>
      </c>
      <c r="B33" s="7">
        <v>30500</v>
      </c>
      <c r="C33" s="7">
        <v>0</v>
      </c>
      <c r="D33" s="7">
        <v>0</v>
      </c>
      <c r="E33" s="7">
        <v>3591.25</v>
      </c>
      <c r="F33" s="7">
        <v>0</v>
      </c>
      <c r="G33" s="7">
        <v>40000</v>
      </c>
      <c r="H33" s="7">
        <v>0</v>
      </c>
      <c r="I33" s="7">
        <v>0</v>
      </c>
      <c r="J33" s="7">
        <v>0</v>
      </c>
      <c r="K33" s="7">
        <v>0</v>
      </c>
      <c r="L33" s="7">
        <f t="shared" si="0"/>
        <v>74091.25</v>
      </c>
    </row>
    <row r="34" s="1" customFormat="1" ht="15.75" spans="1:12">
      <c r="A34" s="6" t="s">
        <v>46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f t="shared" si="0"/>
        <v>0</v>
      </c>
    </row>
    <row r="35" s="1" customFormat="1" ht="15.75" spans="1:12">
      <c r="A35" s="6" t="s">
        <v>47</v>
      </c>
      <c r="B35" s="7">
        <v>110000</v>
      </c>
      <c r="C35" s="7">
        <v>4798.05</v>
      </c>
      <c r="D35" s="7">
        <v>0</v>
      </c>
      <c r="E35" s="7">
        <v>10104</v>
      </c>
      <c r="F35" s="7">
        <v>0</v>
      </c>
      <c r="G35" s="7">
        <v>40000</v>
      </c>
      <c r="H35" s="7">
        <v>0</v>
      </c>
      <c r="I35" s="7">
        <v>0</v>
      </c>
      <c r="J35" s="7">
        <v>0</v>
      </c>
      <c r="K35" s="7">
        <v>0</v>
      </c>
      <c r="L35" s="7">
        <f t="shared" si="0"/>
        <v>164902.05</v>
      </c>
    </row>
    <row r="36" s="1" customFormat="1" ht="15.75" spans="1:12">
      <c r="A36" s="6" t="s">
        <v>48</v>
      </c>
      <c r="B36" s="7">
        <v>99750</v>
      </c>
      <c r="C36" s="7">
        <v>0</v>
      </c>
      <c r="D36" s="7">
        <v>42.45</v>
      </c>
      <c r="E36" s="7">
        <v>10010.45</v>
      </c>
      <c r="F36" s="7">
        <v>0</v>
      </c>
      <c r="G36" s="7">
        <v>40000</v>
      </c>
      <c r="H36" s="7">
        <v>0</v>
      </c>
      <c r="I36" s="7">
        <v>0</v>
      </c>
      <c r="J36" s="7">
        <v>0</v>
      </c>
      <c r="K36" s="7">
        <v>0</v>
      </c>
      <c r="L36" s="7">
        <f t="shared" ref="L36:L75" si="2">SUM(B36:K36)</f>
        <v>149802.9</v>
      </c>
    </row>
    <row r="37" s="1" customFormat="1" ht="15.75" spans="1:12">
      <c r="A37" s="6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194.9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f t="shared" si="2"/>
        <v>194.9</v>
      </c>
    </row>
    <row r="38" s="1" customFormat="1" ht="15.75" spans="1:12">
      <c r="A38" s="6" t="s">
        <v>50</v>
      </c>
      <c r="B38" s="7">
        <v>0</v>
      </c>
      <c r="C38" s="7">
        <v>0</v>
      </c>
      <c r="D38" s="7">
        <v>1541.7</v>
      </c>
      <c r="E38" s="7">
        <v>0</v>
      </c>
      <c r="F38" s="7">
        <v>36051.7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f t="shared" si="2"/>
        <v>37593.4</v>
      </c>
    </row>
    <row r="39" s="1" customFormat="1" ht="15.75" spans="1:12">
      <c r="A39" s="6" t="s">
        <v>51</v>
      </c>
      <c r="B39" s="7">
        <v>229000</v>
      </c>
      <c r="C39" s="7">
        <v>25127.34</v>
      </c>
      <c r="D39" s="7">
        <v>319.35</v>
      </c>
      <c r="E39" s="7">
        <v>13142.31</v>
      </c>
      <c r="F39" s="7">
        <v>5972.2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f t="shared" si="2"/>
        <v>273561.2</v>
      </c>
    </row>
    <row r="40" s="1" customFormat="1" ht="15.75" spans="1:12">
      <c r="A40" s="6" t="s">
        <v>52</v>
      </c>
      <c r="B40" s="7">
        <v>174000</v>
      </c>
      <c r="C40" s="7">
        <v>327092.26</v>
      </c>
      <c r="D40" s="7">
        <v>1528.8</v>
      </c>
      <c r="E40" s="7">
        <v>40887.83</v>
      </c>
      <c r="F40" s="7">
        <v>20169.9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f t="shared" si="2"/>
        <v>563678.79</v>
      </c>
    </row>
    <row r="41" s="1" customFormat="1" ht="15.75" spans="1:12">
      <c r="A41" s="6" t="s">
        <v>53</v>
      </c>
      <c r="B41" s="7">
        <v>5600</v>
      </c>
      <c r="C41" s="7">
        <v>10080</v>
      </c>
      <c r="D41" s="7">
        <v>214.8</v>
      </c>
      <c r="E41" s="7">
        <v>321.1</v>
      </c>
      <c r="F41" s="7">
        <v>158.3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f t="shared" si="2"/>
        <v>16374.2</v>
      </c>
    </row>
    <row r="42" s="1" customFormat="1" ht="15.75" spans="1:12">
      <c r="A42" s="6" t="s">
        <v>54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f t="shared" si="2"/>
        <v>0</v>
      </c>
    </row>
    <row r="43" s="1" customFormat="1" ht="15.75" spans="1:12">
      <c r="A43" s="6" t="s">
        <v>55</v>
      </c>
      <c r="B43" s="7">
        <v>1584825</v>
      </c>
      <c r="C43" s="7">
        <v>2514584.77</v>
      </c>
      <c r="D43" s="7">
        <v>11180.7</v>
      </c>
      <c r="E43" s="7">
        <v>110553.55</v>
      </c>
      <c r="F43" s="7">
        <v>60653.5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f t="shared" si="2"/>
        <v>4281797.52</v>
      </c>
    </row>
    <row r="44" s="1" customFormat="1" ht="15.75" spans="1:12">
      <c r="A44" s="6" t="s">
        <v>56</v>
      </c>
      <c r="B44" s="7">
        <v>74500</v>
      </c>
      <c r="C44" s="7">
        <v>0</v>
      </c>
      <c r="D44" s="7">
        <v>579.6</v>
      </c>
      <c r="E44" s="7">
        <v>5128.94</v>
      </c>
      <c r="F44" s="7">
        <v>1125.4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f t="shared" si="2"/>
        <v>81333.94</v>
      </c>
    </row>
    <row r="45" s="1" customFormat="1" ht="15.75" spans="1:12">
      <c r="A45" s="6" t="s">
        <v>57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f t="shared" si="2"/>
        <v>0</v>
      </c>
    </row>
    <row r="46" s="1" customFormat="1" ht="15.75" spans="1:12">
      <c r="A46" s="6" t="s">
        <v>58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f t="shared" si="2"/>
        <v>0</v>
      </c>
    </row>
    <row r="47" s="1" customFormat="1" ht="15.75" spans="1:12">
      <c r="A47" s="6" t="s">
        <v>59</v>
      </c>
      <c r="B47" s="7">
        <v>159900</v>
      </c>
      <c r="C47" s="7">
        <v>0</v>
      </c>
      <c r="D47" s="7">
        <v>638.55</v>
      </c>
      <c r="E47" s="7">
        <v>10719.44</v>
      </c>
      <c r="F47" s="7">
        <v>7393.7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f t="shared" si="2"/>
        <v>178651.69</v>
      </c>
    </row>
    <row r="48" s="1" customFormat="1" ht="15.75" spans="1:12">
      <c r="A48" s="6" t="s">
        <v>60</v>
      </c>
      <c r="B48" s="7">
        <v>283150</v>
      </c>
      <c r="C48" s="7">
        <v>1445.62</v>
      </c>
      <c r="D48" s="7">
        <v>11488.05</v>
      </c>
      <c r="E48" s="7">
        <v>34251.21</v>
      </c>
      <c r="F48" s="7">
        <v>16147.4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f t="shared" si="2"/>
        <v>346482.28</v>
      </c>
    </row>
    <row r="49" s="1" customFormat="1" ht="15.75" spans="1:12">
      <c r="A49" s="6" t="s">
        <v>61</v>
      </c>
      <c r="B49" s="7">
        <v>1401200</v>
      </c>
      <c r="C49" s="7">
        <v>2096735.36</v>
      </c>
      <c r="D49" s="7">
        <v>5229.6</v>
      </c>
      <c r="E49" s="7">
        <v>132275.54</v>
      </c>
      <c r="F49" s="7">
        <v>72067.2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f t="shared" si="2"/>
        <v>3707507.7</v>
      </c>
    </row>
    <row r="50" s="1" customFormat="1" ht="15.75" spans="1:12">
      <c r="A50" s="6" t="s">
        <v>62</v>
      </c>
      <c r="B50" s="7">
        <v>257500</v>
      </c>
      <c r="C50" s="7">
        <v>0</v>
      </c>
      <c r="D50" s="7">
        <v>84.3</v>
      </c>
      <c r="E50" s="7">
        <v>12834.19</v>
      </c>
      <c r="F50" s="7">
        <v>25559.9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f t="shared" si="2"/>
        <v>295978.39</v>
      </c>
    </row>
    <row r="51" s="1" customFormat="1" ht="15.75" spans="1:12">
      <c r="A51" s="6" t="s">
        <v>63</v>
      </c>
      <c r="B51" s="7">
        <v>15800</v>
      </c>
      <c r="C51" s="7">
        <v>3590.57</v>
      </c>
      <c r="D51" s="7">
        <v>6408.75</v>
      </c>
      <c r="E51" s="7">
        <v>26044.37</v>
      </c>
      <c r="F51" s="7">
        <v>20953.2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f t="shared" si="2"/>
        <v>72796.89</v>
      </c>
    </row>
    <row r="52" s="1" customFormat="1" ht="15.75" spans="1:12">
      <c r="A52" s="6" t="s">
        <v>64</v>
      </c>
      <c r="B52" s="7">
        <v>1222372</v>
      </c>
      <c r="C52" s="7">
        <v>1395427.58</v>
      </c>
      <c r="D52" s="7">
        <v>1458.45</v>
      </c>
      <c r="E52" s="7">
        <v>83467.67</v>
      </c>
      <c r="F52" s="7">
        <v>46429.2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f t="shared" si="2"/>
        <v>2749154.9</v>
      </c>
    </row>
    <row r="53" s="1" customFormat="1" ht="15.75" spans="1:12">
      <c r="A53" s="6" t="s">
        <v>65</v>
      </c>
      <c r="B53" s="7">
        <v>48000</v>
      </c>
      <c r="C53" s="7">
        <v>0</v>
      </c>
      <c r="D53" s="7">
        <v>1828.5</v>
      </c>
      <c r="E53" s="7">
        <v>17697</v>
      </c>
      <c r="F53" s="7">
        <v>2291.2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f t="shared" si="2"/>
        <v>69816.7</v>
      </c>
    </row>
    <row r="54" s="1" customFormat="1" ht="15.75" spans="1:12">
      <c r="A54" s="6" t="s">
        <v>66</v>
      </c>
      <c r="B54" s="7">
        <v>646950</v>
      </c>
      <c r="C54" s="7">
        <v>29570.7</v>
      </c>
      <c r="D54" s="7">
        <v>12627.75</v>
      </c>
      <c r="E54" s="7">
        <v>40698.29</v>
      </c>
      <c r="F54" s="7">
        <v>28188.2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f t="shared" si="2"/>
        <v>758034.94</v>
      </c>
    </row>
    <row r="55" s="1" customFormat="1" ht="15.75" spans="1:12">
      <c r="A55" s="6" t="s">
        <v>67</v>
      </c>
      <c r="B55" s="7">
        <v>631360</v>
      </c>
      <c r="C55" s="7">
        <v>683282.91</v>
      </c>
      <c r="D55" s="7">
        <v>3751.35</v>
      </c>
      <c r="E55" s="7">
        <v>44858.13</v>
      </c>
      <c r="F55" s="7">
        <v>24957.6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f t="shared" si="2"/>
        <v>1388209.99</v>
      </c>
    </row>
    <row r="56" s="1" customFormat="1" ht="15.75" spans="1:12">
      <c r="A56" s="6" t="s">
        <v>68</v>
      </c>
      <c r="B56" s="7">
        <v>79200</v>
      </c>
      <c r="C56" s="7">
        <v>0</v>
      </c>
      <c r="D56" s="7">
        <v>14.1</v>
      </c>
      <c r="E56" s="7">
        <v>9854.46</v>
      </c>
      <c r="F56" s="7">
        <v>6969.4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f t="shared" si="2"/>
        <v>96037.96</v>
      </c>
    </row>
    <row r="57" s="1" customFormat="1" ht="15.75" spans="1:12">
      <c r="A57" s="6" t="s">
        <v>69</v>
      </c>
      <c r="B57" s="7">
        <v>1279000</v>
      </c>
      <c r="C57" s="7">
        <v>1471057.85</v>
      </c>
      <c r="D57" s="7">
        <v>5593.5</v>
      </c>
      <c r="E57" s="7">
        <v>156868.06</v>
      </c>
      <c r="F57" s="7">
        <v>75359.7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f t="shared" si="2"/>
        <v>2987879.11</v>
      </c>
    </row>
    <row r="58" s="1" customFormat="1" ht="15.75" spans="1:12">
      <c r="A58" s="6" t="s">
        <v>70</v>
      </c>
      <c r="B58" s="7">
        <v>1695520</v>
      </c>
      <c r="C58" s="7">
        <v>71350.83</v>
      </c>
      <c r="D58" s="7">
        <v>1654.05</v>
      </c>
      <c r="E58" s="7">
        <v>123729.09</v>
      </c>
      <c r="F58" s="7">
        <v>74967.2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f t="shared" si="2"/>
        <v>1967221.17</v>
      </c>
    </row>
    <row r="59" s="1" customFormat="1" ht="15.75" spans="1:12">
      <c r="A59" s="6" t="s">
        <v>71</v>
      </c>
      <c r="B59" s="7">
        <v>412800</v>
      </c>
      <c r="C59" s="7">
        <v>16436.37</v>
      </c>
      <c r="D59" s="7">
        <v>772.8</v>
      </c>
      <c r="E59" s="7">
        <v>24314.09</v>
      </c>
      <c r="F59" s="7">
        <v>8916.4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f t="shared" si="2"/>
        <v>463239.66</v>
      </c>
    </row>
    <row r="60" s="1" customFormat="1" ht="15.75" spans="1:12">
      <c r="A60" s="6" t="s">
        <v>72</v>
      </c>
      <c r="B60" s="7">
        <v>0</v>
      </c>
      <c r="C60" s="7">
        <v>0</v>
      </c>
      <c r="D60" s="7">
        <v>370.35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f t="shared" si="2"/>
        <v>370.35</v>
      </c>
    </row>
    <row r="61" s="1" customFormat="1" ht="15.75" spans="1:12">
      <c r="A61" s="6" t="s">
        <v>73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f t="shared" si="2"/>
        <v>0</v>
      </c>
    </row>
    <row r="62" s="1" customFormat="1" ht="15.75" spans="1:12">
      <c r="A62" s="6" t="s">
        <v>74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f t="shared" si="2"/>
        <v>0</v>
      </c>
    </row>
    <row r="63" s="1" customFormat="1" ht="15.75" spans="1:12">
      <c r="A63" s="6" t="s">
        <v>75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f t="shared" si="2"/>
        <v>0</v>
      </c>
    </row>
    <row r="64" s="1" customFormat="1" ht="15.75" spans="1:12">
      <c r="A64" s="6" t="s">
        <v>76</v>
      </c>
      <c r="B64" s="7">
        <v>0</v>
      </c>
      <c r="C64" s="7">
        <v>0</v>
      </c>
      <c r="D64" s="7">
        <v>298.35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f t="shared" si="2"/>
        <v>298.35</v>
      </c>
    </row>
    <row r="65" s="1" customFormat="1" ht="15.75" spans="1:12">
      <c r="A65" s="6" t="s">
        <v>77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f t="shared" si="2"/>
        <v>0</v>
      </c>
    </row>
    <row r="66" s="1" customFormat="1" ht="15.75" spans="1:12">
      <c r="A66" s="6" t="s">
        <v>78</v>
      </c>
      <c r="B66" s="7">
        <v>0</v>
      </c>
      <c r="C66" s="7">
        <v>0</v>
      </c>
      <c r="D66" s="7">
        <v>781.5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f t="shared" si="2"/>
        <v>781.5</v>
      </c>
    </row>
    <row r="67" s="1" customFormat="1" ht="15.75" spans="1:12">
      <c r="A67" s="6" t="s">
        <v>79</v>
      </c>
      <c r="B67" s="7">
        <v>0</v>
      </c>
      <c r="C67" s="7">
        <v>0</v>
      </c>
      <c r="D67" s="7">
        <v>49.35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f t="shared" si="2"/>
        <v>49.35</v>
      </c>
    </row>
    <row r="68" s="1" customFormat="1" ht="15.75" spans="1:12">
      <c r="A68" s="6" t="s">
        <v>80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f t="shared" si="2"/>
        <v>0</v>
      </c>
    </row>
    <row r="69" s="1" customFormat="1" ht="15.75" spans="1:12">
      <c r="A69" s="6" t="s">
        <v>81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f t="shared" si="2"/>
        <v>0</v>
      </c>
    </row>
    <row r="70" s="1" customFormat="1" ht="15.75" spans="1:12">
      <c r="A70" s="6" t="s">
        <v>82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f t="shared" si="2"/>
        <v>0</v>
      </c>
    </row>
    <row r="71" s="1" customFormat="1" ht="15.75" spans="1:12">
      <c r="A71" s="6" t="s">
        <v>83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f t="shared" si="2"/>
        <v>0</v>
      </c>
    </row>
    <row r="72" s="1" customFormat="1" ht="15.75" spans="1:12">
      <c r="A72" s="6" t="s">
        <v>84</v>
      </c>
      <c r="B72" s="7">
        <v>0</v>
      </c>
      <c r="C72" s="7">
        <v>0</v>
      </c>
      <c r="D72" s="7">
        <v>82441.8</v>
      </c>
      <c r="E72" s="7">
        <v>30604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f t="shared" si="2"/>
        <v>113045.8</v>
      </c>
    </row>
    <row r="73" s="1" customFormat="1" ht="15.75" spans="1:12">
      <c r="A73" s="6" t="s">
        <v>85</v>
      </c>
      <c r="B73" s="7">
        <v>0</v>
      </c>
      <c r="C73" s="7">
        <v>0</v>
      </c>
      <c r="D73" s="7">
        <v>75451.2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f t="shared" si="2"/>
        <v>75451.2</v>
      </c>
    </row>
    <row r="74" s="1" customFormat="1" ht="15.75" spans="1:12">
      <c r="A74" s="6" t="s">
        <v>86</v>
      </c>
      <c r="B74" s="7">
        <v>0</v>
      </c>
      <c r="C74" s="7">
        <v>0</v>
      </c>
      <c r="D74" s="7">
        <v>30689.4</v>
      </c>
      <c r="E74" s="7">
        <v>30337.6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f t="shared" si="2"/>
        <v>61027</v>
      </c>
    </row>
    <row r="75" s="1" customFormat="1" ht="15.75" spans="1:12">
      <c r="A75" s="6" t="s">
        <v>87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f t="shared" si="2"/>
        <v>0</v>
      </c>
    </row>
    <row r="76" s="1" customFormat="1" ht="15.75" spans="1:12">
      <c r="A76" s="6" t="s">
        <v>88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f t="shared" ref="L76:L120" si="3">SUM(B76:K76)</f>
        <v>0</v>
      </c>
    </row>
    <row r="77" s="1" customFormat="1" ht="15.75" spans="1:12">
      <c r="A77" s="6" t="s">
        <v>89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f t="shared" si="3"/>
        <v>0</v>
      </c>
    </row>
    <row r="78" s="1" customFormat="1" ht="15.75" spans="1:12">
      <c r="A78" s="6" t="s">
        <v>90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f t="shared" si="3"/>
        <v>0</v>
      </c>
    </row>
    <row r="79" s="1" customFormat="1" ht="15.75" spans="1:12">
      <c r="A79" s="6" t="s">
        <v>91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f t="shared" si="3"/>
        <v>0</v>
      </c>
    </row>
    <row r="80" s="1" customFormat="1" ht="15.75" spans="1:12">
      <c r="A80" s="6" t="s">
        <v>92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f t="shared" si="3"/>
        <v>0</v>
      </c>
    </row>
    <row r="81" s="1" customFormat="1" ht="15.75" spans="1:12">
      <c r="A81" s="6" t="s">
        <v>93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f t="shared" si="3"/>
        <v>0</v>
      </c>
    </row>
    <row r="82" s="1" customFormat="1" ht="15.75" spans="1:12">
      <c r="A82" s="6" t="s">
        <v>94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f t="shared" si="3"/>
        <v>0</v>
      </c>
    </row>
    <row r="83" s="1" customFormat="1" ht="15.75" spans="1:12">
      <c r="A83" s="6" t="s">
        <v>95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f t="shared" si="3"/>
        <v>0</v>
      </c>
    </row>
    <row r="84" s="1" customFormat="1" ht="15.75" spans="1:12">
      <c r="A84" s="6" t="s">
        <v>96</v>
      </c>
      <c r="B84" s="7">
        <v>0</v>
      </c>
      <c r="C84" s="7">
        <v>0</v>
      </c>
      <c r="D84" s="7">
        <v>728.7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f t="shared" si="3"/>
        <v>728.7</v>
      </c>
    </row>
    <row r="85" s="1" customFormat="1" ht="15.75" spans="1:12">
      <c r="A85" s="6" t="s">
        <v>97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f t="shared" si="3"/>
        <v>0</v>
      </c>
    </row>
    <row r="86" s="1" customFormat="1" ht="15.75" spans="1:12">
      <c r="A86" s="6" t="s">
        <v>98</v>
      </c>
      <c r="B86" s="7">
        <v>0</v>
      </c>
      <c r="C86" s="7">
        <v>0</v>
      </c>
      <c r="D86" s="7">
        <v>284.55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f t="shared" si="3"/>
        <v>284.55</v>
      </c>
    </row>
    <row r="87" s="1" customFormat="1" ht="15.75" spans="1:12">
      <c r="A87" s="6" t="s">
        <v>99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f t="shared" si="3"/>
        <v>0</v>
      </c>
    </row>
    <row r="88" s="1" customFormat="1" ht="15.75" spans="1:12">
      <c r="A88" s="6" t="s">
        <v>100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f t="shared" si="3"/>
        <v>0</v>
      </c>
    </row>
    <row r="89" s="1" customFormat="1" ht="15.75" spans="1:12">
      <c r="A89" s="6" t="s">
        <v>101</v>
      </c>
      <c r="B89" s="7">
        <v>0</v>
      </c>
      <c r="C89" s="7">
        <v>0</v>
      </c>
      <c r="D89" s="7">
        <v>7039.65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f t="shared" si="3"/>
        <v>7039.65</v>
      </c>
    </row>
    <row r="90" s="1" customFormat="1" ht="15.75" spans="1:12">
      <c r="A90" s="6" t="s">
        <v>102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f t="shared" si="3"/>
        <v>0</v>
      </c>
    </row>
    <row r="91" s="1" customFormat="1" ht="15.75" spans="1:12">
      <c r="A91" s="6" t="s">
        <v>103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f t="shared" si="3"/>
        <v>0</v>
      </c>
    </row>
    <row r="92" s="1" customFormat="1" ht="15.75" spans="1:12">
      <c r="A92" s="6" t="s">
        <v>104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f t="shared" si="3"/>
        <v>0</v>
      </c>
    </row>
    <row r="93" s="1" customFormat="1" ht="15.75" spans="1:12">
      <c r="A93" s="6" t="s">
        <v>105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f t="shared" si="3"/>
        <v>0</v>
      </c>
    </row>
    <row r="94" s="1" customFormat="1" ht="15.75" spans="1:12">
      <c r="A94" s="6" t="s">
        <v>106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f t="shared" si="3"/>
        <v>0</v>
      </c>
    </row>
    <row r="95" s="1" customFormat="1" ht="15.75" spans="1:12">
      <c r="A95" s="6" t="s">
        <v>107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f t="shared" si="3"/>
        <v>0</v>
      </c>
    </row>
    <row r="96" s="1" customFormat="1" ht="15.75" spans="1:12">
      <c r="A96" s="6" t="s">
        <v>108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f t="shared" si="3"/>
        <v>0</v>
      </c>
    </row>
    <row r="97" s="1" customFormat="1" ht="15.75" spans="1:12">
      <c r="A97" s="6" t="s">
        <v>109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f t="shared" si="3"/>
        <v>0</v>
      </c>
    </row>
    <row r="98" s="1" customFormat="1" ht="15.75" spans="1:12">
      <c r="A98" s="6" t="s">
        <v>110</v>
      </c>
      <c r="B98" s="7">
        <v>0</v>
      </c>
      <c r="C98" s="7">
        <v>0</v>
      </c>
      <c r="D98" s="7">
        <v>4217.4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f t="shared" si="3"/>
        <v>4217.4</v>
      </c>
    </row>
    <row r="99" s="1" customFormat="1" ht="15.75" spans="1:12">
      <c r="A99" s="6" t="s">
        <v>111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f t="shared" si="3"/>
        <v>0</v>
      </c>
    </row>
    <row r="100" s="1" customFormat="1" ht="15.75" spans="1:12">
      <c r="A100" s="6" t="s">
        <v>112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f t="shared" si="3"/>
        <v>0</v>
      </c>
    </row>
    <row r="101" s="1" customFormat="1" ht="15.75" spans="1:12">
      <c r="A101" s="6" t="s">
        <v>113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f t="shared" si="3"/>
        <v>0</v>
      </c>
    </row>
    <row r="102" s="1" customFormat="1" ht="15.75" spans="1:12">
      <c r="A102" s="6" t="s">
        <v>114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f t="shared" si="3"/>
        <v>0</v>
      </c>
    </row>
    <row r="103" s="1" customFormat="1" ht="15.75" spans="1:12">
      <c r="A103" s="6" t="s">
        <v>115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f t="shared" si="3"/>
        <v>0</v>
      </c>
    </row>
    <row r="104" s="1" customFormat="1" ht="15.75" spans="1:12">
      <c r="A104" s="6" t="s">
        <v>116</v>
      </c>
      <c r="B104" s="7">
        <v>0</v>
      </c>
      <c r="C104" s="7">
        <v>0</v>
      </c>
      <c r="D104" s="7">
        <v>1233.6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f t="shared" si="3"/>
        <v>1233.6</v>
      </c>
    </row>
    <row r="105" s="1" customFormat="1" ht="15.75" spans="1:12">
      <c r="A105" s="6" t="s">
        <v>117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f t="shared" si="3"/>
        <v>0</v>
      </c>
    </row>
    <row r="106" s="1" customFormat="1" ht="15.75" spans="1:12">
      <c r="A106" s="6" t="s">
        <v>118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f t="shared" si="3"/>
        <v>0</v>
      </c>
    </row>
    <row r="107" s="1" customFormat="1" ht="15.75" spans="1:12">
      <c r="A107" s="6" t="s">
        <v>119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f t="shared" si="3"/>
        <v>0</v>
      </c>
    </row>
    <row r="108" s="1" customFormat="1" ht="15.75" spans="1:12">
      <c r="A108" s="6" t="s">
        <v>120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f t="shared" si="3"/>
        <v>0</v>
      </c>
    </row>
    <row r="109" s="1" customFormat="1" ht="15.75" spans="1:12">
      <c r="A109" s="6" t="s">
        <v>121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f t="shared" si="3"/>
        <v>0</v>
      </c>
    </row>
    <row r="110" s="1" customFormat="1" ht="15.75" spans="1:12">
      <c r="A110" s="6" t="s">
        <v>122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f t="shared" si="3"/>
        <v>0</v>
      </c>
    </row>
    <row r="111" s="1" customFormat="1" ht="15.75" spans="1:12">
      <c r="A111" s="6" t="s">
        <v>123</v>
      </c>
      <c r="B111" s="7">
        <v>0</v>
      </c>
      <c r="C111" s="7">
        <v>0</v>
      </c>
      <c r="D111" s="7">
        <v>2992.5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f t="shared" si="3"/>
        <v>2992.5</v>
      </c>
    </row>
    <row r="112" ht="15.75" spans="1:12">
      <c r="A112" s="6" t="s">
        <v>124</v>
      </c>
      <c r="B112" s="7">
        <v>0</v>
      </c>
      <c r="C112" s="7">
        <v>0</v>
      </c>
      <c r="D112" s="7">
        <v>84012.3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f t="shared" si="3"/>
        <v>84012.3</v>
      </c>
    </row>
    <row r="113" ht="15.75" spans="1:12">
      <c r="A113" s="6" t="s">
        <v>125</v>
      </c>
      <c r="B113" s="7">
        <v>0</v>
      </c>
      <c r="C113" s="7">
        <v>0</v>
      </c>
      <c r="D113" s="7">
        <v>141.9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f t="shared" si="3"/>
        <v>141.9</v>
      </c>
    </row>
    <row r="114" ht="15.75" spans="1:12">
      <c r="A114" s="6" t="s">
        <v>126</v>
      </c>
      <c r="B114" s="7">
        <v>0</v>
      </c>
      <c r="C114" s="7">
        <v>0</v>
      </c>
      <c r="D114" s="7">
        <v>2629.05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f t="shared" si="3"/>
        <v>2629.05</v>
      </c>
    </row>
    <row r="115" ht="15.75" spans="1:12">
      <c r="A115" s="6" t="s">
        <v>127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f t="shared" si="3"/>
        <v>0</v>
      </c>
    </row>
    <row r="116" ht="15.75" spans="1:12">
      <c r="A116" s="6" t="s">
        <v>128</v>
      </c>
      <c r="B116" s="7">
        <v>0</v>
      </c>
      <c r="C116" s="7">
        <v>0</v>
      </c>
      <c r="D116" s="7">
        <v>18906.6</v>
      </c>
      <c r="E116" s="7">
        <v>42724.08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f t="shared" si="3"/>
        <v>61630.68</v>
      </c>
    </row>
    <row r="117" ht="15.75" spans="1:12">
      <c r="A117" s="6" t="s">
        <v>129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f t="shared" si="3"/>
        <v>0</v>
      </c>
    </row>
    <row r="118" ht="15.75" spans="1:12">
      <c r="A118" s="6" t="s">
        <v>130</v>
      </c>
      <c r="B118" s="7">
        <v>0</v>
      </c>
      <c r="C118" s="7">
        <v>0</v>
      </c>
      <c r="D118" s="7">
        <v>9756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f t="shared" si="3"/>
        <v>9756</v>
      </c>
    </row>
    <row r="119" ht="15.75" spans="1:12">
      <c r="A119" s="6" t="s">
        <v>131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f>SUM(B119:K119)</f>
        <v>0</v>
      </c>
    </row>
    <row r="120" ht="15.75" spans="1:12">
      <c r="A120" s="6" t="s">
        <v>132</v>
      </c>
      <c r="B120" s="7">
        <v>0</v>
      </c>
      <c r="C120" s="7">
        <v>0</v>
      </c>
      <c r="D120" s="7">
        <v>66891</v>
      </c>
      <c r="E120" s="7">
        <v>57010.3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f>SUM(B120:K120)</f>
        <v>123901.3</v>
      </c>
    </row>
    <row r="121" ht="15.75" spans="1:12">
      <c r="A121" s="6" t="s">
        <v>133</v>
      </c>
      <c r="B121" s="6">
        <v>0</v>
      </c>
      <c r="C121" s="6">
        <v>0</v>
      </c>
      <c r="D121" s="6">
        <v>368.55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7">
        <f>SUM(B121:K121)</f>
        <v>368.55</v>
      </c>
    </row>
    <row r="122" ht="15.75" spans="1:12">
      <c r="A122" s="6" t="s">
        <v>134</v>
      </c>
      <c r="B122" s="6">
        <v>0</v>
      </c>
      <c r="C122" s="6">
        <v>0</v>
      </c>
      <c r="D122" s="6">
        <v>36985.35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7">
        <f>SUM(B122:K122)</f>
        <v>36985.35</v>
      </c>
    </row>
    <row r="123" ht="14.25" spans="1:12">
      <c r="A123" s="8" t="s">
        <v>135</v>
      </c>
      <c r="B123" s="9">
        <f>SUM(B4:B122)</f>
        <v>10450426.05</v>
      </c>
      <c r="C123" s="9">
        <f t="shared" ref="C123:L123" si="4">SUM(C4:C122)</f>
        <v>32807922.65</v>
      </c>
      <c r="D123" s="9">
        <f t="shared" si="4"/>
        <v>682770.45</v>
      </c>
      <c r="E123" s="9">
        <f t="shared" si="4"/>
        <v>14953318.29</v>
      </c>
      <c r="F123" s="9">
        <f t="shared" si="4"/>
        <v>3743805.2</v>
      </c>
      <c r="G123" s="9">
        <f t="shared" si="4"/>
        <v>240000</v>
      </c>
      <c r="H123" s="9">
        <f t="shared" si="4"/>
        <v>4756509.6</v>
      </c>
      <c r="I123" s="9">
        <f t="shared" si="4"/>
        <v>0</v>
      </c>
      <c r="J123" s="9">
        <f t="shared" si="4"/>
        <v>0</v>
      </c>
      <c r="K123" s="9">
        <f t="shared" si="4"/>
        <v>0</v>
      </c>
      <c r="L123" s="9">
        <f t="shared" si="4"/>
        <v>67577265.59</v>
      </c>
    </row>
  </sheetData>
  <mergeCells count="2">
    <mergeCell ref="A1:L1"/>
    <mergeCell ref="A2:A3"/>
  </mergeCells>
  <pageMargins left="0.700694444444445" right="0.700694444444445" top="0.751388888888889" bottom="0.751388888888889" header="0.297916666666667" footer="0.297916666666667"/>
  <pageSetup paperSize="9" scale="5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2022-02-22T09:17:00Z</dcterms:created>
  <dcterms:modified xsi:type="dcterms:W3CDTF">2023-07-24T10:56:09Z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AB5920934A394842AA8D61101490F5A4</vt:lpwstr>
  </property>
</Properties>
</file>