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<sst xmlns="http://schemas.openxmlformats.org/spreadsheetml/2006/main" count="341">
  <si>
    <t>2024年12月补偿费用分项月报</t>
  </si>
  <si>
    <t>电厂</t>
  </si>
  <si>
    <t>简称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</si>
  <si>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</si>
  <si>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</si>
  <si>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</si>
  <si>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</si>
  <si>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</si>
  <si>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</si>
  <si>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</si>
  <si>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</si>
  <si>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</si>
  <si>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</si>
  <si>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</si>
  <si>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</si>
  <si>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</si>
  <si>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</si>
  <si>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</si>
  <si>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</si>
  <si>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</si>
  <si>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</si>
  <si>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</si>
  <si>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</si>
  <si>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</si>
  <si>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</si>
  <si>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</si>
  <si>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</si>
  <si>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</si>
  <si>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</si>
  <si>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</si>
  <si>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</si>
  <si>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</si>
  <si>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</si>
  <si>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</si>
  <si>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</si>
  <si>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</si>
  <si>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</si>
  <si>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</si>
  <si>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</si>
  <si>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</si>
  <si>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</si>
  <si>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</si>
  <si>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</si>
  <si>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</si>
  <si>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</si>
  <si>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</si>
  <si>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</si>
  <si>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</si>
  <si>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</si>
  <si>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</si>
  <si>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</si>
  <si>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</si>
  <si>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</si>
  <si>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</si>
  <si>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</si>
  <si>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</si>
  <si>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</si>
  <si>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</si>
  <si>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</si>
  <si>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</si>
  <si>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</si>
  <si>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</si>
  <si>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</si>
  <si>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</si>
  <si>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</si>
  <si>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</si>
  <si>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</si>
  <si>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</si>
  <si>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</si>
  <si>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</si>
  <si>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</si>
  <si>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</si>
  <si>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</si>
  <si>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</si>
  <si>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</si>
  <si>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</si>
  <si>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</si>
  <si>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</si>
  <si>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</si>
  <si>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</si>
  <si>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</si>
  <si>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</si>
  <si>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</si>
  <si>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</si>
  <si>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</si>
  <si>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</si>
  <si>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</si>
  <si>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</si>
  <si>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</si>
  <si>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</si>
  <si>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</si>
  <si>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</si>
  <si>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</si>
  <si>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</si>
  <si>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</si>
  <si>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</si>
  <si>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</si>
  <si>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浙江浙能金华燃机发电有限责任公司（新气机）</t>
  </si>
  <si>
    <t>金燃厂</t>
  </si>
  <si>
    <t>浙江蓝天天然气发电有限公司</t>
  </si>
  <si>
    <t>蓝天厂</t>
  </si>
  <si>
    <t>温州燃机发电有限公司（燃气）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</si>
  <si>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</si>
  <si>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</si>
  <si>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</si>
  <si>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</si>
  <si>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</si>
  <si>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</si>
  <si>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</si>
  <si>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</si>
  <si>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</si>
  <si>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</si>
  <si>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</si>
  <si>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</si>
  <si>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</si>
  <si>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</si>
  <si>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</si>
  <si>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</si>
  <si>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</si>
  <si>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</si>
  <si>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</si>
  <si>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</si>
  <si>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</si>
  <si>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</si>
  <si>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</si>
  <si>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</si>
  <si>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</si>
  <si>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</si>
  <si>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</si>
  <si>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</si>
  <si>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</si>
  <si>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</si>
  <si>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</si>
  <si>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</si>
  <si>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</si>
  <si>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</si>
  <si>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</si>
  <si>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</si>
  <si>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</si>
  <si>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</si>
  <si>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</si>
  <si>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</si>
  <si>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</si>
  <si>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</si>
  <si>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</si>
  <si>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</si>
  <si>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</si>
  <si>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</si>
  <si>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</si>
  <si>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</si>
  <si>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</si>
  <si>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</si>
  <si>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</si>
  <si>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</si>
  <si>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</si>
  <si>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</si>
  <si>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</si>
  <si>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</si>
  <si>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</si>
  <si>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</si>
  <si>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</si>
  <si>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</si>
  <si>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</si>
  <si>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</si>
  <si>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</si>
  <si>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</si>
  <si>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</si>
  <si>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</si>
  <si>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</si>
  <si>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</si>
  <si>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</si>
  <si>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</si>
  <si>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</si>
  <si>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</si>
  <si>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</si>
  <si>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</si>
  <si>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</si>
  <si>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</si>
  <si>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</si>
  <si>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</si>
  <si>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</si>
  <si>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</si>
  <si>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</si>
  <si>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</si>
  <si>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</si>
  <si>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</si>
  <si>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</si>
  <si>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</si>
  <si>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</si>
  <si>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</si>
  <si>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</si>
  <si>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</si>
  <si>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</si>
  <si>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</si>
  <si>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</si>
  <si>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</si>
  <si>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</si>
  <si>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</si>
  <si>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</si>
  <si>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</si>
  <si>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</si>
  <si>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</si>
  <si>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</si>
  <si>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</si>
  <si>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</si>
  <si>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</si>
  <si>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</si>
  <si>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</si>
  <si>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</si>
  <si>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</si>
  <si>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</si>
  <si>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</si>
  <si>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</si>
  <si>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</si>
  <si>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</si>
  <si>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</si>
  <si>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</si>
  <si>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</si>
  <si>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</si>
  <si>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</si>
  <si>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</si>
  <si>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</si>
  <si>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</si>
  <si>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</si>
  <si>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</si>
  <si>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</si>
  <si>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</si>
  <si>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</si>
  <si>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</si>
  <si>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</si>
  <si>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</si>
  <si>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</si>
  <si>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</si>
  <si>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</si>
  <si>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</si>
  <si>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</si>
  <si>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</si>
  <si>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</si>
  <si>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</si>
  <si>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</si>
  <si>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</si>
  <si>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</si>
  <si>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</si>
  <si>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</si>
  <si>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</si>
  <si>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</si>
  <si>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</si>
  <si>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</si>
  <si>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</si>
  <si>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</si>
  <si>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</si>
  <si>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</si>
  <si>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</si>
  <si>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</si>
  <si>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</si>
  <si>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</si>
  <si>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</si>
  <si>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</si>
  <si>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</si>
  <si>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</si>
  <si>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</si>
  <si>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</si>
  <si>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</si>
  <si>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</si>
  <si>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</si>
  <si>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</si>
  <si>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</si>
  <si>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</si>
  <si>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</si>
  <si>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</si>
  <si>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</si>
  <si>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</si>
  <si>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</si>
  <si>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</si>
  <si>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</si>
  <si>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</si>
  <si>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</si>
  <si>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</si>
  <si>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</si>
  <si>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</si>
  <si>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</si>
  <si>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</si>
  <si>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舟山龙源雄亚新能源有限公司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</si>
  <si>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</si>
  <si>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</si>
  <si>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</si>
  <si>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</si>
  <si>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</si>
  <si>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</si>
  <si>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</si>
  <si>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</si>
  <si>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</si>
  <si>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</si>
  <si>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</si>
  <si>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</si>
  <si>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</si>
  <si>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</si>
  <si>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</si>
  <si>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</si>
  <si>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</si>
  <si>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</si>
  <si>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</si>
  <si>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</si>
  <si>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</si>
  <si>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</si>
  <si>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</si>
  <si>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</si>
  <si>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</si>
  <si>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</si>
  <si>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</si>
  <si>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</si>
  <si>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</si>
  <si>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</si>
  <si>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</si>
  <si>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</si>
  <si>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</si>
  <si>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杭州建德华电福新新能源有限公司</t>
  </si>
  <si>
    <t>华洋站</t>
  </si>
  <si>
    <t>大有储能</t>
  </si>
  <si>
    <t>定海储能</t>
  </si>
  <si>
    <t>国宏储能站</t>
  </si>
  <si>
    <t>国宏储能</t>
  </si>
  <si>
    <t>舒泰光伏站</t>
  </si>
  <si>
    <t>舒泰站</t>
  </si>
  <si>
    <t>龙河光伏站</t>
  </si>
  <si>
    <t>龙河站</t>
  </si>
  <si>
    <t>丽水市纤溪新能源有限公司</t>
  </si>
  <si>
    <t>雅田站</t>
  </si>
  <si>
    <t>浙江大唐乌沙山发电有限责任公司</t>
  </si>
  <si>
    <t>莲岙站</t>
  </si>
  <si>
    <t>衢州宏升新能源科技有限公司</t>
  </si>
  <si>
    <t>莲花站</t>
  </si>
  <si>
    <t>道太光伏站</t>
  </si>
  <si>
    <t>道太站</t>
  </si>
  <si>
    <t>丽水莲都国禾新能源有限公司</t>
  </si>
  <si>
    <t>佳源站</t>
  </si>
  <si>
    <t>华能浙江能源销售有限责任公司</t>
  </si>
  <si>
    <t>华能浙江能源聚合中心</t>
  </si>
  <si>
    <t>浙江浙能能源服务有限公司</t>
  </si>
  <si>
    <t>浙能虚拟电厂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</si>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</sst>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5" xfId="0" applyNumberFormat="1" applyFont="1" applyFill="1" applyBorder="1" applyAlignment="1"/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1"/>
  <sheetViews>
    <sheetView tabSelected="1" zoomScale="75" zoomScaleNormal="75" workbookViewId="0">
      <pane xSplit="1" ySplit="3" topLeftCell="B139" activePane="bottomRight" state="frozen"/>
      <selection/>
      <selection pane="topRight"/>
      <selection pane="bottomLeft"/>
      <selection pane="bottomRight" activeCell="E134" sqref="E134"/>
    </sheetView>
  </sheetViews>
  <sheetFormatPr defaultColWidth="9" defaultRowHeight="13.5"/>
  <cols>
    <col min="1" max="1" width="43" style="3" customWidth="1"/>
    <col min="2" max="2" width="22.625" style="3" customWidth="1"/>
    <col min="3" max="3" width="14.3333333333333" style="3" customWidth="1"/>
    <col min="4" max="4" width="15.375" style="3" customWidth="1"/>
    <col min="5" max="6" width="15.125" style="3" customWidth="1"/>
    <col min="7" max="7" width="21.375" style="3" customWidth="1"/>
    <col min="8" max="8" width="15.6666666666667" style="3" customWidth="1"/>
    <col min="9" max="9" width="17.6666666666667" style="3" customWidth="1"/>
    <col min="10" max="10" width="15.125" style="3" customWidth="1"/>
    <col min="11" max="11" width="21.375" style="3" customWidth="1"/>
    <col min="12" max="12" width="15.125" style="3" customWidth="1"/>
    <col min="13" max="13" width="14.125" style="3"/>
    <col min="14" max="16384" width="9" style="3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>
      <c r="A3" s="7"/>
      <c r="B3" s="8"/>
      <c r="C3" s="7" t="s">
        <v>14</v>
      </c>
      <c r="D3" s="7" t="s">
        <v>14</v>
      </c>
      <c r="E3" s="7" t="s">
        <v>15</v>
      </c>
      <c r="F3" s="7" t="s">
        <v>15</v>
      </c>
      <c r="G3" s="7" t="s">
        <v>15</v>
      </c>
      <c r="H3" s="7" t="s">
        <v>15</v>
      </c>
      <c r="I3" s="7" t="s">
        <v>15</v>
      </c>
      <c r="J3" s="7" t="s">
        <v>15</v>
      </c>
      <c r="K3" s="7" t="s">
        <v>15</v>
      </c>
      <c r="L3" s="7" t="s">
        <v>15</v>
      </c>
      <c r="M3" s="7" t="s">
        <v>16</v>
      </c>
    </row>
    <row r="4" s="1" customFormat="1" ht="15.75" spans="1:13">
      <c r="A4" s="9" t="s">
        <v>17</v>
      </c>
      <c r="B4" s="9" t="s">
        <v>18</v>
      </c>
      <c r="C4" s="10">
        <v>0</v>
      </c>
      <c r="D4" s="10">
        <v>0</v>
      </c>
      <c r="E4" s="10">
        <v>863.55</v>
      </c>
      <c r="F4" s="10">
        <v>604216.8</v>
      </c>
      <c r="G4" s="10">
        <v>114944.4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f>SUM(C4:L4)</f>
        <v>720024.75</v>
      </c>
    </row>
    <row r="5" s="1" customFormat="1" ht="15.75" spans="1:13">
      <c r="A5" s="9" t="s">
        <v>19</v>
      </c>
      <c r="B5" s="9" t="s">
        <v>20</v>
      </c>
      <c r="C5" s="10">
        <v>0</v>
      </c>
      <c r="D5" s="10">
        <v>0</v>
      </c>
      <c r="E5" s="10">
        <v>2106.45</v>
      </c>
      <c r="F5" s="10">
        <v>378132.3</v>
      </c>
      <c r="G5" s="10">
        <v>61490.9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f t="shared" ref="M5:M41" si="0">SUM(C5:L5)</f>
        <v>441729.65</v>
      </c>
    </row>
    <row r="6" s="1" customFormat="1" ht="15.75" spans="1:13">
      <c r="A6" s="9" t="s">
        <v>21</v>
      </c>
      <c r="B6" s="9" t="s">
        <v>22</v>
      </c>
      <c r="C6" s="10">
        <v>0</v>
      </c>
      <c r="D6" s="10">
        <v>0</v>
      </c>
      <c r="E6" s="10">
        <v>0</v>
      </c>
      <c r="F6" s="10">
        <v>775325.25</v>
      </c>
      <c r="G6" s="10">
        <v>76824.2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f t="shared" si="0"/>
        <v>852149.45</v>
      </c>
    </row>
    <row r="7" s="1" customFormat="1" ht="15.75" spans="1:13">
      <c r="A7" s="9" t="s">
        <v>23</v>
      </c>
      <c r="B7" s="9" t="s">
        <v>24</v>
      </c>
      <c r="C7" s="10">
        <v>0</v>
      </c>
      <c r="D7" s="10">
        <v>0</v>
      </c>
      <c r="E7" s="10">
        <v>88.35</v>
      </c>
      <c r="F7" s="10">
        <v>755058.5</v>
      </c>
      <c r="G7" s="10">
        <v>106849.5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f t="shared" si="0"/>
        <v>861996.35</v>
      </c>
    </row>
    <row r="8" s="1" customFormat="1" ht="15.75" spans="1:13">
      <c r="A8" s="9" t="s">
        <v>25</v>
      </c>
      <c r="B8" s="9" t="s">
        <v>26</v>
      </c>
      <c r="C8" s="10">
        <v>0</v>
      </c>
      <c r="D8" s="10">
        <v>0</v>
      </c>
      <c r="E8" s="10">
        <v>30689.1</v>
      </c>
      <c r="F8" s="10">
        <v>120102.84</v>
      </c>
      <c r="G8" s="10">
        <v>88119.1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f t="shared" si="0"/>
        <v>238911.04</v>
      </c>
    </row>
    <row r="9" s="1" customFormat="1" ht="15.75" spans="1:13">
      <c r="A9" s="9" t="s">
        <v>27</v>
      </c>
      <c r="B9" s="9" t="s">
        <v>28</v>
      </c>
      <c r="C9" s="10">
        <v>0</v>
      </c>
      <c r="D9" s="10">
        <v>0</v>
      </c>
      <c r="E9" s="10">
        <v>332.7</v>
      </c>
      <c r="F9" s="10">
        <v>435906.9</v>
      </c>
      <c r="G9" s="10">
        <v>114526.8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f t="shared" si="0"/>
        <v>550766.4</v>
      </c>
    </row>
    <row r="10" s="1" customFormat="1" ht="15.75" spans="1:13">
      <c r="A10" s="9" t="s">
        <v>29</v>
      </c>
      <c r="B10" s="9" t="s">
        <v>30</v>
      </c>
      <c r="C10" s="10">
        <v>0</v>
      </c>
      <c r="D10" s="10">
        <v>0</v>
      </c>
      <c r="E10" s="10">
        <v>796.8</v>
      </c>
      <c r="F10" s="10">
        <v>490175.4</v>
      </c>
      <c r="G10" s="10">
        <v>86518.5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f t="shared" si="0"/>
        <v>577490.7</v>
      </c>
    </row>
    <row r="11" s="1" customFormat="1" ht="15.75" spans="1:13">
      <c r="A11" s="9" t="s">
        <v>31</v>
      </c>
      <c r="B11" s="9" t="s">
        <v>32</v>
      </c>
      <c r="C11" s="10">
        <v>0</v>
      </c>
      <c r="D11" s="10">
        <v>0</v>
      </c>
      <c r="E11" s="10">
        <v>643.95</v>
      </c>
      <c r="F11" s="10">
        <v>1707508.4</v>
      </c>
      <c r="G11" s="10">
        <v>263882.3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f t="shared" si="0"/>
        <v>1972034.65</v>
      </c>
    </row>
    <row r="12" s="1" customFormat="1" ht="15.75" spans="1:13">
      <c r="A12" s="9" t="s">
        <v>33</v>
      </c>
      <c r="B12" s="9" t="s">
        <v>34</v>
      </c>
      <c r="C12" s="10">
        <v>0</v>
      </c>
      <c r="D12" s="10">
        <v>0</v>
      </c>
      <c r="E12" s="10">
        <v>1127.25</v>
      </c>
      <c r="F12" s="10">
        <v>244445.85</v>
      </c>
      <c r="G12" s="10">
        <v>65640.8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f t="shared" si="0"/>
        <v>311213.9</v>
      </c>
    </row>
    <row r="13" s="1" customFormat="1" ht="15.75" spans="1:13">
      <c r="A13" s="9" t="s">
        <v>35</v>
      </c>
      <c r="B13" s="9" t="s">
        <v>36</v>
      </c>
      <c r="C13" s="10">
        <v>0</v>
      </c>
      <c r="D13" s="10">
        <v>0</v>
      </c>
      <c r="E13" s="10">
        <v>128958.45</v>
      </c>
      <c r="F13" s="10">
        <v>0</v>
      </c>
      <c r="G13" s="10">
        <v>18137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="1" customFormat="1" ht="15.75" spans="1:13">
      <c r="A14" s="9" t="s">
        <v>37</v>
      </c>
      <c r="B14" s="9" t="s">
        <v>38</v>
      </c>
      <c r="C14" s="10">
        <v>0</v>
      </c>
      <c r="D14" s="10">
        <v>0</v>
      </c>
      <c r="E14" s="10">
        <v>16087.8</v>
      </c>
      <c r="F14" s="10">
        <v>852162.3</v>
      </c>
      <c r="G14" s="10">
        <v>268969.6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f>SUM(C14:L14)</f>
        <v>1137219.7</v>
      </c>
    </row>
    <row r="15" s="1" customFormat="1" ht="15.75" spans="1:13">
      <c r="A15" s="9" t="s">
        <v>39</v>
      </c>
      <c r="B15" s="9" t="s">
        <v>40</v>
      </c>
      <c r="C15" s="10">
        <v>0</v>
      </c>
      <c r="D15" s="10">
        <v>0</v>
      </c>
      <c r="E15" s="10">
        <v>13070.25</v>
      </c>
      <c r="F15" s="10">
        <v>217485.45</v>
      </c>
      <c r="G15" s="10">
        <v>130908.3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f t="shared" si="0"/>
        <v>361464</v>
      </c>
    </row>
    <row r="16" s="1" customFormat="1" ht="15.75" spans="1:13">
      <c r="A16" s="9" t="s">
        <v>41</v>
      </c>
      <c r="B16" s="9" t="s">
        <v>42</v>
      </c>
      <c r="C16" s="10">
        <v>0</v>
      </c>
      <c r="D16" s="10">
        <v>0</v>
      </c>
      <c r="E16" s="10">
        <v>12241.95</v>
      </c>
      <c r="F16" s="10">
        <v>737634.5</v>
      </c>
      <c r="G16" s="10">
        <v>207640.5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f t="shared" si="0"/>
        <v>957516.95</v>
      </c>
    </row>
    <row r="17" s="1" customFormat="1" ht="15.75" spans="1:13">
      <c r="A17" s="9" t="s">
        <v>43</v>
      </c>
      <c r="B17" s="9" t="s">
        <v>44</v>
      </c>
      <c r="C17" s="10">
        <v>0</v>
      </c>
      <c r="D17" s="10">
        <v>0</v>
      </c>
      <c r="E17" s="10">
        <v>0</v>
      </c>
      <c r="F17" s="10">
        <v>780522.75</v>
      </c>
      <c r="G17" s="10">
        <v>126248.7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f t="shared" si="0"/>
        <v>906771.45</v>
      </c>
    </row>
    <row r="18" s="1" customFormat="1" ht="15.75" spans="1:13">
      <c r="A18" s="9" t="s">
        <v>45</v>
      </c>
      <c r="B18" s="9" t="s">
        <v>46</v>
      </c>
      <c r="C18" s="10">
        <v>0</v>
      </c>
      <c r="D18" s="10">
        <v>0</v>
      </c>
      <c r="E18" s="10">
        <v>0</v>
      </c>
      <c r="F18" s="10">
        <v>935212.95</v>
      </c>
      <c r="G18" s="10">
        <v>160329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f t="shared" si="0"/>
        <v>1095541.95</v>
      </c>
    </row>
    <row r="19" s="1" customFormat="1" ht="15.75" spans="1:13">
      <c r="A19" s="9" t="s">
        <v>47</v>
      </c>
      <c r="B19" s="9" t="s">
        <v>48</v>
      </c>
      <c r="C19" s="10">
        <v>0</v>
      </c>
      <c r="D19" s="10">
        <v>0</v>
      </c>
      <c r="E19" s="10">
        <v>0</v>
      </c>
      <c r="F19" s="10">
        <v>772128.13</v>
      </c>
      <c r="G19" s="10">
        <v>111864.3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f t="shared" si="0"/>
        <v>883992.43</v>
      </c>
    </row>
    <row r="20" s="1" customFormat="1" ht="15.75" spans="1:13">
      <c r="A20" s="9" t="s">
        <v>49</v>
      </c>
      <c r="B20" s="9" t="s">
        <v>50</v>
      </c>
      <c r="C20" s="10">
        <v>0</v>
      </c>
      <c r="D20" s="10">
        <v>0</v>
      </c>
      <c r="E20" s="10">
        <v>8.85</v>
      </c>
      <c r="F20" s="10">
        <v>0</v>
      </c>
      <c r="G20" s="10">
        <v>62343.9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f t="shared" si="0"/>
        <v>62352.75</v>
      </c>
    </row>
    <row r="21" s="1" customFormat="1" ht="15.75" spans="1:13">
      <c r="A21" s="9" t="s">
        <v>51</v>
      </c>
      <c r="B21" s="9" t="s">
        <v>52</v>
      </c>
      <c r="C21" s="10">
        <v>0</v>
      </c>
      <c r="D21" s="10">
        <v>0</v>
      </c>
      <c r="E21" s="10">
        <v>21.3</v>
      </c>
      <c r="F21" s="10">
        <v>245128.95</v>
      </c>
      <c r="G21" s="10">
        <v>69182.4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f t="shared" si="0"/>
        <v>314332.65</v>
      </c>
    </row>
    <row r="22" s="1" customFormat="1" ht="15.75" spans="1:13">
      <c r="A22" s="9" t="s">
        <v>53</v>
      </c>
      <c r="B22" s="9" t="s">
        <v>54</v>
      </c>
      <c r="C22" s="10">
        <v>0</v>
      </c>
      <c r="D22" s="10">
        <v>0</v>
      </c>
      <c r="E22" s="10">
        <v>0</v>
      </c>
      <c r="F22" s="10">
        <v>259927.5</v>
      </c>
      <c r="G22" s="10">
        <v>70753.6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f t="shared" si="0"/>
        <v>330681.1</v>
      </c>
    </row>
    <row r="23" s="1" customFormat="1" ht="15.75" spans="1:13">
      <c r="A23" s="9" t="s">
        <v>55</v>
      </c>
      <c r="B23" s="9" t="s">
        <v>56</v>
      </c>
      <c r="C23" s="10">
        <v>0</v>
      </c>
      <c r="D23" s="10">
        <v>0</v>
      </c>
      <c r="E23" s="10">
        <v>1905</v>
      </c>
      <c r="F23" s="10">
        <v>212544.75</v>
      </c>
      <c r="G23" s="10">
        <v>69229.6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f t="shared" si="0"/>
        <v>283679.35</v>
      </c>
    </row>
    <row r="24" s="1" customFormat="1" ht="15.75" spans="1:13">
      <c r="A24" s="9" t="s">
        <v>57</v>
      </c>
      <c r="B24" s="9" t="s">
        <v>58</v>
      </c>
      <c r="C24" s="10">
        <v>0</v>
      </c>
      <c r="D24" s="10">
        <v>0</v>
      </c>
      <c r="E24" s="10">
        <v>51</v>
      </c>
      <c r="F24" s="10">
        <v>734368.8</v>
      </c>
      <c r="G24" s="10">
        <v>170453.2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f t="shared" si="0"/>
        <v>904873</v>
      </c>
    </row>
    <row r="25" s="1" customFormat="1" ht="15.75" spans="1:13">
      <c r="A25" s="9" t="s">
        <v>59</v>
      </c>
      <c r="B25" s="9" t="s">
        <v>60</v>
      </c>
      <c r="C25" s="10">
        <v>0</v>
      </c>
      <c r="D25" s="10">
        <v>0</v>
      </c>
      <c r="E25" s="10">
        <v>0</v>
      </c>
      <c r="F25" s="10">
        <v>966472</v>
      </c>
      <c r="G25" s="10">
        <v>131291.3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f t="shared" si="0"/>
        <v>1097763.3</v>
      </c>
    </row>
    <row r="26" s="1" customFormat="1" ht="15.75" spans="1:13">
      <c r="A26" s="9" t="s">
        <v>61</v>
      </c>
      <c r="B26" s="9" t="s">
        <v>62</v>
      </c>
      <c r="C26" s="10">
        <v>0</v>
      </c>
      <c r="D26" s="10">
        <v>0</v>
      </c>
      <c r="E26" s="10">
        <v>693.75</v>
      </c>
      <c r="F26" s="10">
        <v>1446490.15</v>
      </c>
      <c r="G26" s="10">
        <v>246274.8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f t="shared" si="0"/>
        <v>1693458.7</v>
      </c>
    </row>
    <row r="27" s="1" customFormat="1" ht="15.75" spans="1:13">
      <c r="A27" s="9" t="s">
        <v>63</v>
      </c>
      <c r="B27" s="9" t="s">
        <v>64</v>
      </c>
      <c r="C27" s="10">
        <v>0</v>
      </c>
      <c r="D27" s="10">
        <v>0</v>
      </c>
      <c r="E27" s="10">
        <v>1961.25</v>
      </c>
      <c r="F27" s="10">
        <v>902962.5</v>
      </c>
      <c r="G27" s="10">
        <v>184450.6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f t="shared" si="0"/>
        <v>1089374.35</v>
      </c>
    </row>
    <row r="28" s="1" customFormat="1" ht="15.75" spans="1:13">
      <c r="A28" s="9" t="s">
        <v>65</v>
      </c>
      <c r="B28" s="9" t="s">
        <v>66</v>
      </c>
      <c r="C28" s="10">
        <v>0</v>
      </c>
      <c r="D28" s="10">
        <v>0</v>
      </c>
      <c r="E28" s="10">
        <v>15251.25</v>
      </c>
      <c r="F28" s="10">
        <v>476546.4</v>
      </c>
      <c r="G28" s="10">
        <v>116930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f t="shared" si="0"/>
        <v>608727.65</v>
      </c>
    </row>
    <row r="29" s="1" customFormat="1" ht="15.75" spans="1:13">
      <c r="A29" s="9" t="s">
        <v>67</v>
      </c>
      <c r="B29" s="9" t="s">
        <v>68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f t="shared" si="0"/>
        <v>0</v>
      </c>
    </row>
    <row r="30" s="1" customFormat="1" ht="15.75" spans="1:13">
      <c r="A30" s="9" t="s">
        <v>69</v>
      </c>
      <c r="B30" s="9" t="s">
        <v>70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80000</v>
      </c>
      <c r="I30" s="10">
        <v>0</v>
      </c>
      <c r="J30" s="10">
        <v>0</v>
      </c>
      <c r="K30" s="10">
        <v>0</v>
      </c>
      <c r="L30" s="10">
        <v>0</v>
      </c>
      <c r="M30" s="10">
        <f t="shared" si="0"/>
        <v>80000</v>
      </c>
    </row>
    <row r="31" s="1" customFormat="1" ht="15.75" spans="1:13">
      <c r="A31" s="9" t="s">
        <v>71</v>
      </c>
      <c r="B31" s="9" t="s">
        <v>72</v>
      </c>
      <c r="C31" s="10">
        <v>8865.78</v>
      </c>
      <c r="D31" s="10">
        <v>0</v>
      </c>
      <c r="E31" s="10">
        <v>0</v>
      </c>
      <c r="F31" s="10">
        <v>0</v>
      </c>
      <c r="G31" s="10">
        <v>0</v>
      </c>
      <c r="H31" s="10">
        <v>40000</v>
      </c>
      <c r="I31" s="10">
        <v>0</v>
      </c>
      <c r="J31" s="10">
        <v>0</v>
      </c>
      <c r="K31" s="10">
        <v>0</v>
      </c>
      <c r="L31" s="10">
        <v>0</v>
      </c>
      <c r="M31" s="10">
        <f t="shared" si="0"/>
        <v>48865.78</v>
      </c>
    </row>
    <row r="32" s="1" customFormat="1" ht="15.75" spans="1:13">
      <c r="A32" s="9" t="s">
        <v>73</v>
      </c>
      <c r="B32" s="9" t="s">
        <v>74</v>
      </c>
      <c r="C32" s="10">
        <v>86450</v>
      </c>
      <c r="D32" s="10">
        <v>0</v>
      </c>
      <c r="E32" s="10">
        <v>16.95</v>
      </c>
      <c r="F32" s="10">
        <v>15461</v>
      </c>
      <c r="G32" s="10">
        <v>0</v>
      </c>
      <c r="H32" s="10">
        <v>40000</v>
      </c>
      <c r="I32" s="10">
        <v>0</v>
      </c>
      <c r="J32" s="10">
        <v>0</v>
      </c>
      <c r="K32" s="10">
        <v>0</v>
      </c>
      <c r="L32" s="10">
        <v>0</v>
      </c>
      <c r="M32" s="10">
        <f t="shared" si="0"/>
        <v>141927.95</v>
      </c>
    </row>
    <row r="33" s="1" customFormat="1" ht="15.75" spans="1:13">
      <c r="A33" s="9" t="s">
        <v>75</v>
      </c>
      <c r="B33" s="9" t="s">
        <v>76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40000</v>
      </c>
      <c r="I33" s="10">
        <v>0</v>
      </c>
      <c r="J33" s="10">
        <v>0</v>
      </c>
      <c r="K33" s="10">
        <v>0</v>
      </c>
      <c r="L33" s="10">
        <v>0</v>
      </c>
      <c r="M33" s="10">
        <f t="shared" si="0"/>
        <v>40000</v>
      </c>
    </row>
    <row r="34" s="1" customFormat="1" ht="15.75" spans="1:13">
      <c r="A34" s="9" t="s">
        <v>77</v>
      </c>
      <c r="B34" s="9" t="s">
        <v>78</v>
      </c>
      <c r="C34" s="10">
        <v>280250</v>
      </c>
      <c r="D34" s="10">
        <v>0</v>
      </c>
      <c r="E34" s="10">
        <v>206.85</v>
      </c>
      <c r="F34" s="10">
        <v>13582</v>
      </c>
      <c r="G34" s="10">
        <v>0</v>
      </c>
      <c r="H34" s="10">
        <v>40000</v>
      </c>
      <c r="I34" s="10">
        <v>0</v>
      </c>
      <c r="J34" s="10">
        <v>0</v>
      </c>
      <c r="K34" s="10">
        <v>0</v>
      </c>
      <c r="L34" s="10">
        <v>0</v>
      </c>
      <c r="M34" s="10">
        <f t="shared" si="0"/>
        <v>334038.85</v>
      </c>
    </row>
    <row r="35" s="1" customFormat="1" ht="15.75" spans="1:13">
      <c r="A35" s="9" t="s">
        <v>79</v>
      </c>
      <c r="B35" s="9" t="s">
        <v>80</v>
      </c>
      <c r="C35" s="10">
        <v>128012.5</v>
      </c>
      <c r="D35" s="10">
        <v>0</v>
      </c>
      <c r="E35" s="10">
        <v>68.55</v>
      </c>
      <c r="F35" s="10">
        <v>8389.45</v>
      </c>
      <c r="G35" s="10">
        <v>0</v>
      </c>
      <c r="H35" s="10">
        <v>40000</v>
      </c>
      <c r="I35" s="10">
        <v>0</v>
      </c>
      <c r="J35" s="10">
        <v>0</v>
      </c>
      <c r="K35" s="10">
        <v>0</v>
      </c>
      <c r="L35" s="10">
        <v>0</v>
      </c>
      <c r="M35" s="10">
        <f t="shared" si="0"/>
        <v>176470.5</v>
      </c>
    </row>
    <row r="36" s="1" customFormat="1" ht="15.75" spans="1:13">
      <c r="A36" s="9" t="s">
        <v>81</v>
      </c>
      <c r="B36" s="9" t="s">
        <v>82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f t="shared" si="0"/>
        <v>0</v>
      </c>
    </row>
    <row r="37" s="1" customFormat="1" ht="15.75" spans="1:13">
      <c r="A37" s="9" t="s">
        <v>83</v>
      </c>
      <c r="B37" s="9" t="s">
        <v>84</v>
      </c>
      <c r="C37" s="10">
        <v>0</v>
      </c>
      <c r="D37" s="10">
        <v>0</v>
      </c>
      <c r="E37" s="10">
        <v>0</v>
      </c>
      <c r="F37" s="10">
        <v>0</v>
      </c>
      <c r="G37" s="10">
        <v>6.3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f t="shared" si="0"/>
        <v>6.3</v>
      </c>
    </row>
    <row r="38" s="1" customFormat="1" ht="15.75" spans="1:13">
      <c r="A38" s="9" t="s">
        <v>85</v>
      </c>
      <c r="B38" s="9" t="s">
        <v>86</v>
      </c>
      <c r="C38" s="10">
        <v>2755500</v>
      </c>
      <c r="D38" s="10">
        <v>295248.35</v>
      </c>
      <c r="E38" s="10">
        <v>5443.2</v>
      </c>
      <c r="F38" s="10">
        <v>183043.48</v>
      </c>
      <c r="G38" s="10">
        <v>58285.7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f t="shared" si="0"/>
        <v>3297520.73</v>
      </c>
    </row>
    <row r="39" s="1" customFormat="1" ht="15.75" spans="1:13">
      <c r="A39" s="9" t="s">
        <v>87</v>
      </c>
      <c r="B39" s="9" t="s">
        <v>88</v>
      </c>
      <c r="C39" s="10">
        <v>1131000</v>
      </c>
      <c r="D39" s="10">
        <v>179228.358</v>
      </c>
      <c r="E39" s="10">
        <v>2390.55</v>
      </c>
      <c r="F39" s="10">
        <v>54997.05</v>
      </c>
      <c r="G39" s="10">
        <v>23503.3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f t="shared" si="0"/>
        <v>1391119.258</v>
      </c>
    </row>
    <row r="40" s="1" customFormat="1" ht="15.75" spans="1:13">
      <c r="A40" s="9" t="s">
        <v>89</v>
      </c>
      <c r="B40" s="9" t="s">
        <v>90</v>
      </c>
      <c r="C40" s="10">
        <v>22400</v>
      </c>
      <c r="D40" s="10">
        <v>0</v>
      </c>
      <c r="E40" s="10">
        <v>102.45</v>
      </c>
      <c r="F40" s="10">
        <v>671.81</v>
      </c>
      <c r="G40" s="10">
        <v>484.1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f t="shared" si="0"/>
        <v>23658.36</v>
      </c>
    </row>
    <row r="41" s="1" customFormat="1" ht="15.75" spans="1:13">
      <c r="A41" s="9" t="s">
        <v>91</v>
      </c>
      <c r="B41" s="9" t="s">
        <v>92</v>
      </c>
      <c r="C41" s="10">
        <v>34500</v>
      </c>
      <c r="D41" s="10">
        <v>7210.854</v>
      </c>
      <c r="E41" s="10">
        <v>248.25</v>
      </c>
      <c r="F41" s="10">
        <v>2025</v>
      </c>
      <c r="G41" s="10">
        <v>669.2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f t="shared" si="0"/>
        <v>44653.304</v>
      </c>
    </row>
    <row r="42" s="1" customFormat="1" ht="15.75" spans="1:13">
      <c r="A42" s="9" t="s">
        <v>93</v>
      </c>
      <c r="B42" s="9" t="s">
        <v>94</v>
      </c>
      <c r="C42" s="10">
        <v>1598160</v>
      </c>
      <c r="D42" s="10">
        <v>440629.15</v>
      </c>
      <c r="E42" s="10">
        <v>1512.45</v>
      </c>
      <c r="F42" s="10">
        <v>106947.08</v>
      </c>
      <c r="G42" s="10">
        <v>65679.2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f t="shared" ref="M42:M77" si="1">SUM(C42:L42)</f>
        <v>2212927.88</v>
      </c>
    </row>
    <row r="43" s="1" customFormat="1" ht="15.75" spans="1:13">
      <c r="A43" s="9" t="s">
        <v>95</v>
      </c>
      <c r="B43" s="9" t="s">
        <v>96</v>
      </c>
      <c r="C43" s="10">
        <v>1296675</v>
      </c>
      <c r="D43" s="10">
        <v>197284.02</v>
      </c>
      <c r="E43" s="10">
        <v>10650.9</v>
      </c>
      <c r="F43" s="10">
        <v>158146.33</v>
      </c>
      <c r="G43" s="10">
        <v>45387.3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f t="shared" si="1"/>
        <v>1708143.55</v>
      </c>
    </row>
    <row r="44" s="1" customFormat="1" ht="15.75" spans="1:13">
      <c r="A44" s="9" t="s">
        <v>97</v>
      </c>
      <c r="B44" s="9" t="s">
        <v>98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f t="shared" si="1"/>
        <v>0</v>
      </c>
    </row>
    <row r="45" s="1" customFormat="1" ht="15.75" spans="1:13">
      <c r="A45" s="9" t="s">
        <v>99</v>
      </c>
      <c r="B45" s="9" t="s">
        <v>100</v>
      </c>
      <c r="C45" s="10">
        <v>78400</v>
      </c>
      <c r="D45" s="10">
        <v>2619.888</v>
      </c>
      <c r="E45" s="10">
        <v>231.75</v>
      </c>
      <c r="F45" s="10">
        <v>2763.09</v>
      </c>
      <c r="G45" s="10">
        <v>878.9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f t="shared" si="1"/>
        <v>84893.628</v>
      </c>
    </row>
    <row r="46" s="1" customFormat="1" ht="15.75" spans="1:13">
      <c r="A46" s="9" t="s">
        <v>101</v>
      </c>
      <c r="B46" s="9" t="s">
        <v>102</v>
      </c>
      <c r="C46" s="10">
        <v>79800</v>
      </c>
      <c r="D46" s="10">
        <v>19233.8509999999</v>
      </c>
      <c r="E46" s="10">
        <v>832.8</v>
      </c>
      <c r="F46" s="10">
        <v>3446.27</v>
      </c>
      <c r="G46" s="10">
        <v>2333.9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f t="shared" si="1"/>
        <v>105646.821</v>
      </c>
    </row>
    <row r="47" s="1" customFormat="1" ht="15.75" spans="1:13">
      <c r="A47" s="9" t="s">
        <v>103</v>
      </c>
      <c r="B47" s="9" t="s">
        <v>104</v>
      </c>
      <c r="C47" s="10">
        <v>708010</v>
      </c>
      <c r="D47" s="10">
        <v>39613.902</v>
      </c>
      <c r="E47" s="10">
        <v>16225.5</v>
      </c>
      <c r="F47" s="10">
        <v>64829.59</v>
      </c>
      <c r="G47" s="10">
        <v>24776.9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f t="shared" si="1"/>
        <v>853455.892</v>
      </c>
    </row>
    <row r="48" s="1" customFormat="1" ht="15.75" spans="1:13">
      <c r="A48" s="9" t="s">
        <v>105</v>
      </c>
      <c r="B48" s="9" t="s">
        <v>106</v>
      </c>
      <c r="C48" s="10">
        <v>1220400</v>
      </c>
      <c r="D48" s="10">
        <v>303479.883999999</v>
      </c>
      <c r="E48" s="10">
        <v>7681.8</v>
      </c>
      <c r="F48" s="10">
        <v>87575</v>
      </c>
      <c r="G48" s="10">
        <v>36798.3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f t="shared" si="1"/>
        <v>1655934.984</v>
      </c>
    </row>
    <row r="49" s="1" customFormat="1" ht="15.75" spans="1:13">
      <c r="A49" s="9" t="s">
        <v>107</v>
      </c>
      <c r="B49" s="9" t="s">
        <v>108</v>
      </c>
      <c r="C49" s="10">
        <v>713560</v>
      </c>
      <c r="D49" s="10">
        <v>156756.9</v>
      </c>
      <c r="E49" s="10">
        <v>5712.9</v>
      </c>
      <c r="F49" s="10">
        <v>27748.41</v>
      </c>
      <c r="G49" s="10">
        <v>40284.1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f t="shared" si="1"/>
        <v>944062.31</v>
      </c>
    </row>
    <row r="50" s="1" customFormat="1" ht="15.75" spans="1:13">
      <c r="A50" s="9" t="s">
        <v>109</v>
      </c>
      <c r="B50" s="9" t="s">
        <v>110</v>
      </c>
      <c r="C50" s="10">
        <v>73800</v>
      </c>
      <c r="D50" s="10">
        <v>51053.254</v>
      </c>
      <c r="E50" s="10">
        <v>14492.7</v>
      </c>
      <c r="F50" s="10">
        <v>12546.59</v>
      </c>
      <c r="G50" s="10">
        <v>10097.2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f t="shared" si="1"/>
        <v>161989.744</v>
      </c>
    </row>
    <row r="51" s="1" customFormat="1" ht="15.75" spans="1:13">
      <c r="A51" s="9" t="s">
        <v>111</v>
      </c>
      <c r="B51" s="9" t="s">
        <v>112</v>
      </c>
      <c r="C51" s="10">
        <v>885412</v>
      </c>
      <c r="D51" s="10">
        <v>59367.012</v>
      </c>
      <c r="E51" s="10">
        <v>519.45</v>
      </c>
      <c r="F51" s="10">
        <v>40682.67</v>
      </c>
      <c r="G51" s="10">
        <v>17151.2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f t="shared" si="1"/>
        <v>1003132.332</v>
      </c>
    </row>
    <row r="52" s="1" customFormat="1" ht="15.75" spans="1:13">
      <c r="A52" s="9" t="s">
        <v>113</v>
      </c>
      <c r="B52" s="9" t="s">
        <v>114</v>
      </c>
      <c r="C52" s="10">
        <v>300000</v>
      </c>
      <c r="D52" s="10">
        <v>33686.91</v>
      </c>
      <c r="E52" s="10">
        <v>3867</v>
      </c>
      <c r="F52" s="10">
        <v>17135.31</v>
      </c>
      <c r="G52" s="10">
        <v>2157.9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f t="shared" si="1"/>
        <v>356847.12</v>
      </c>
    </row>
    <row r="53" s="1" customFormat="1" ht="15.75" spans="1:13">
      <c r="A53" s="9" t="s">
        <v>115</v>
      </c>
      <c r="B53" s="9" t="s">
        <v>116</v>
      </c>
      <c r="C53" s="10">
        <v>224400</v>
      </c>
      <c r="D53" s="10">
        <v>79342.882</v>
      </c>
      <c r="E53" s="10">
        <v>54.9</v>
      </c>
      <c r="F53" s="10">
        <v>11502.26</v>
      </c>
      <c r="G53" s="10">
        <v>6895.9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f t="shared" si="1"/>
        <v>322195.942</v>
      </c>
    </row>
    <row r="54" s="1" customFormat="1" ht="15.75" spans="1:13">
      <c r="A54" s="9" t="s">
        <v>117</v>
      </c>
      <c r="B54" s="9" t="s">
        <v>118</v>
      </c>
      <c r="C54" s="10">
        <v>595400</v>
      </c>
      <c r="D54" s="10">
        <v>136743.982</v>
      </c>
      <c r="E54" s="10">
        <v>455.4</v>
      </c>
      <c r="F54" s="10">
        <v>47810.62</v>
      </c>
      <c r="G54" s="10">
        <v>10551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f t="shared" si="1"/>
        <v>790961.002</v>
      </c>
    </row>
    <row r="55" s="1" customFormat="1" ht="15.75" spans="1:13">
      <c r="A55" s="9" t="s">
        <v>119</v>
      </c>
      <c r="B55" s="9" t="s">
        <v>120</v>
      </c>
      <c r="C55" s="10">
        <v>11500</v>
      </c>
      <c r="D55" s="10">
        <v>0</v>
      </c>
      <c r="E55" s="10">
        <v>166.65</v>
      </c>
      <c r="F55" s="10">
        <v>803.85</v>
      </c>
      <c r="G55" s="10">
        <v>132.9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f t="shared" si="1"/>
        <v>12603.4</v>
      </c>
    </row>
    <row r="56" s="1" customFormat="1" ht="15.75" spans="1:13">
      <c r="A56" s="9" t="s">
        <v>121</v>
      </c>
      <c r="B56" s="9" t="s">
        <v>122</v>
      </c>
      <c r="C56" s="10">
        <v>783150</v>
      </c>
      <c r="D56" s="10">
        <v>293652.95</v>
      </c>
      <c r="E56" s="10">
        <v>19191.6</v>
      </c>
      <c r="F56" s="10">
        <v>34517.74</v>
      </c>
      <c r="G56" s="10">
        <v>22549.6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f t="shared" si="1"/>
        <v>1153061.89</v>
      </c>
    </row>
    <row r="57" s="1" customFormat="1" ht="15.75" spans="1:13">
      <c r="A57" s="9" t="s">
        <v>123</v>
      </c>
      <c r="B57" s="9" t="s">
        <v>124</v>
      </c>
      <c r="C57" s="10">
        <v>631360</v>
      </c>
      <c r="D57" s="10">
        <v>167572.178</v>
      </c>
      <c r="E57" s="10">
        <v>617.25</v>
      </c>
      <c r="F57" s="10">
        <v>33572.57</v>
      </c>
      <c r="G57" s="10">
        <v>14659.9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f t="shared" si="1"/>
        <v>847781.898</v>
      </c>
    </row>
    <row r="58" s="1" customFormat="1" ht="15.75" spans="1:13">
      <c r="A58" s="9" t="s">
        <v>125</v>
      </c>
      <c r="B58" s="9" t="s">
        <v>126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f t="shared" si="1"/>
        <v>0</v>
      </c>
    </row>
    <row r="59" s="1" customFormat="1" ht="15.75" spans="1:13">
      <c r="A59" s="9" t="s">
        <v>127</v>
      </c>
      <c r="B59" s="9" t="s">
        <v>128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f t="shared" si="1"/>
        <v>0</v>
      </c>
    </row>
    <row r="60" s="1" customFormat="1" ht="15.75" spans="1:13">
      <c r="A60" s="9" t="s">
        <v>129</v>
      </c>
      <c r="B60" s="9" t="s">
        <v>130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f t="shared" si="1"/>
        <v>0</v>
      </c>
    </row>
    <row r="61" s="1" customFormat="1" ht="15.75" spans="1:13">
      <c r="A61" s="9" t="s">
        <v>131</v>
      </c>
      <c r="B61" s="9" t="s">
        <v>132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f t="shared" si="1"/>
        <v>0</v>
      </c>
    </row>
    <row r="62" s="1" customFormat="1" ht="15.75" spans="1:13">
      <c r="A62" s="9" t="s">
        <v>133</v>
      </c>
      <c r="B62" s="9" t="s">
        <v>134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f t="shared" si="1"/>
        <v>0</v>
      </c>
    </row>
    <row r="63" s="1" customFormat="1" ht="15.75" spans="1:13">
      <c r="A63" s="9" t="s">
        <v>135</v>
      </c>
      <c r="B63" s="9" t="s">
        <v>136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f t="shared" si="1"/>
        <v>0</v>
      </c>
    </row>
    <row r="64" s="1" customFormat="1" ht="15.75" spans="1:13">
      <c r="A64" s="9" t="s">
        <v>137</v>
      </c>
      <c r="B64" s="9" t="s">
        <v>138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f t="shared" si="1"/>
        <v>0</v>
      </c>
    </row>
    <row r="65" s="1" customFormat="1" ht="15.75" spans="1:13">
      <c r="A65" s="9" t="s">
        <v>139</v>
      </c>
      <c r="B65" s="9" t="s">
        <v>140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f t="shared" si="1"/>
        <v>0</v>
      </c>
    </row>
    <row r="66" s="1" customFormat="1" ht="15.75" spans="1:13">
      <c r="A66" s="9" t="s">
        <v>141</v>
      </c>
      <c r="B66" s="9" t="s">
        <v>142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f t="shared" si="1"/>
        <v>0</v>
      </c>
    </row>
    <row r="67" s="1" customFormat="1" ht="15.75" spans="1:13">
      <c r="A67" s="9" t="s">
        <v>143</v>
      </c>
      <c r="B67" s="9" t="s">
        <v>144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f t="shared" si="1"/>
        <v>0</v>
      </c>
    </row>
    <row r="68" s="1" customFormat="1" ht="15.75" spans="1:13">
      <c r="A68" s="9" t="s">
        <v>145</v>
      </c>
      <c r="B68" s="9" t="s">
        <v>146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f t="shared" si="1"/>
        <v>0</v>
      </c>
    </row>
    <row r="69" s="1" customFormat="1" ht="15.75" spans="1:13">
      <c r="A69" s="9" t="s">
        <v>147</v>
      </c>
      <c r="B69" s="9" t="s">
        <v>148</v>
      </c>
      <c r="C69" s="10">
        <v>0</v>
      </c>
      <c r="D69" s="10">
        <v>0</v>
      </c>
      <c r="E69" s="10">
        <v>36541.8</v>
      </c>
      <c r="F69" s="10">
        <v>22921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f t="shared" si="1"/>
        <v>59462.8</v>
      </c>
    </row>
    <row r="70" s="1" customFormat="1" ht="15.75" spans="1:13">
      <c r="A70" s="9" t="s">
        <v>149</v>
      </c>
      <c r="B70" s="9" t="s">
        <v>150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f t="shared" si="1"/>
        <v>0</v>
      </c>
    </row>
    <row r="71" s="1" customFormat="1" ht="15.75" spans="1:13">
      <c r="A71" s="9" t="s">
        <v>151</v>
      </c>
      <c r="B71" s="9" t="s">
        <v>152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f t="shared" si="1"/>
        <v>0</v>
      </c>
    </row>
    <row r="72" s="1" customFormat="1" ht="15.75" spans="1:13">
      <c r="A72" s="9" t="s">
        <v>153</v>
      </c>
      <c r="B72" s="9" t="s">
        <v>154</v>
      </c>
      <c r="C72" s="10">
        <v>0</v>
      </c>
      <c r="D72" s="10">
        <v>0</v>
      </c>
      <c r="E72" s="10">
        <v>12805.65</v>
      </c>
      <c r="F72" s="10">
        <v>23643.2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f t="shared" si="1"/>
        <v>36448.85</v>
      </c>
    </row>
    <row r="73" s="1" customFormat="1" ht="15.75" spans="1:13">
      <c r="A73" s="9" t="s">
        <v>155</v>
      </c>
      <c r="B73" s="9" t="s">
        <v>156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f t="shared" si="1"/>
        <v>0</v>
      </c>
    </row>
    <row r="74" s="1" customFormat="1" ht="15.75" spans="1:13">
      <c r="A74" s="9" t="s">
        <v>157</v>
      </c>
      <c r="B74" s="9" t="s">
        <v>158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f t="shared" si="1"/>
        <v>0</v>
      </c>
    </row>
    <row r="75" s="1" customFormat="1" ht="15.75" spans="1:13">
      <c r="A75" s="9" t="s">
        <v>159</v>
      </c>
      <c r="B75" s="9" t="s">
        <v>160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f t="shared" si="1"/>
        <v>0</v>
      </c>
    </row>
    <row r="76" s="1" customFormat="1" ht="15.75" spans="1:13">
      <c r="A76" s="9" t="s">
        <v>161</v>
      </c>
      <c r="B76" s="9" t="s">
        <v>162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f t="shared" si="1"/>
        <v>0</v>
      </c>
    </row>
    <row r="77" s="1" customFormat="1" ht="15.75" spans="1:13">
      <c r="A77" s="9" t="s">
        <v>163</v>
      </c>
      <c r="B77" s="9" t="s">
        <v>164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f t="shared" ref="M77:M112" si="2">SUM(C77:L77)</f>
        <v>0</v>
      </c>
    </row>
    <row r="78" s="1" customFormat="1" ht="15.75" spans="1:13">
      <c r="A78" s="9" t="s">
        <v>165</v>
      </c>
      <c r="B78" s="9" t="s">
        <v>166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f t="shared" si="2"/>
        <v>0</v>
      </c>
    </row>
    <row r="79" s="1" customFormat="1" ht="15.75" spans="1:13">
      <c r="A79" s="9" t="s">
        <v>167</v>
      </c>
      <c r="B79" s="9" t="s">
        <v>168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f t="shared" si="2"/>
        <v>0</v>
      </c>
    </row>
    <row r="80" s="1" customFormat="1" ht="15.75" spans="1:13">
      <c r="A80" s="9" t="s">
        <v>169</v>
      </c>
      <c r="B80" s="9" t="s">
        <v>170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f t="shared" si="2"/>
        <v>0</v>
      </c>
    </row>
    <row r="81" s="1" customFormat="1" ht="15.75" spans="1:13">
      <c r="A81" s="9" t="s">
        <v>171</v>
      </c>
      <c r="B81" s="9" t="s">
        <v>172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f t="shared" si="2"/>
        <v>0</v>
      </c>
    </row>
    <row r="82" s="1" customFormat="1" ht="15.75" spans="1:13">
      <c r="A82" s="9" t="s">
        <v>173</v>
      </c>
      <c r="B82" s="9" t="s">
        <v>174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f t="shared" si="2"/>
        <v>0</v>
      </c>
    </row>
    <row r="83" s="1" customFormat="1" ht="15.75" spans="1:13">
      <c r="A83" s="9" t="s">
        <v>175</v>
      </c>
      <c r="B83" s="9" t="s">
        <v>176</v>
      </c>
      <c r="C83" s="10">
        <v>0</v>
      </c>
      <c r="D83" s="10">
        <v>0</v>
      </c>
      <c r="E83" s="10">
        <v>9098.25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f t="shared" si="2"/>
        <v>9098.25</v>
      </c>
    </row>
    <row r="84" s="1" customFormat="1" ht="15.75" spans="1:13">
      <c r="A84" s="9" t="s">
        <v>177</v>
      </c>
      <c r="B84" s="9" t="s">
        <v>178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f t="shared" si="2"/>
        <v>0</v>
      </c>
    </row>
    <row r="85" s="1" customFormat="1" ht="15.75" spans="1:13">
      <c r="A85" s="9" t="s">
        <v>179</v>
      </c>
      <c r="B85" s="9" t="s">
        <v>180</v>
      </c>
      <c r="C85" s="10">
        <v>0</v>
      </c>
      <c r="D85" s="10">
        <v>0</v>
      </c>
      <c r="E85" s="10">
        <v>1229.55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f t="shared" si="2"/>
        <v>1229.55</v>
      </c>
    </row>
    <row r="86" s="1" customFormat="1" ht="15.75" spans="1:13">
      <c r="A86" s="9" t="s">
        <v>181</v>
      </c>
      <c r="B86" s="9" t="s">
        <v>182</v>
      </c>
      <c r="C86" s="10">
        <v>0</v>
      </c>
      <c r="D86" s="10">
        <v>0</v>
      </c>
      <c r="E86" s="10">
        <v>16.35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f t="shared" si="2"/>
        <v>16.35</v>
      </c>
    </row>
    <row r="87" s="1" customFormat="1" ht="15.75" spans="1:13">
      <c r="A87" s="9" t="s">
        <v>183</v>
      </c>
      <c r="B87" s="9" t="s">
        <v>184</v>
      </c>
      <c r="C87" s="10">
        <v>0</v>
      </c>
      <c r="D87" s="10">
        <v>0</v>
      </c>
      <c r="E87" s="10">
        <v>16743.45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f t="shared" si="2"/>
        <v>16743.45</v>
      </c>
    </row>
    <row r="88" s="1" customFormat="1" ht="15.75" spans="1:13">
      <c r="A88" s="9" t="s">
        <v>185</v>
      </c>
      <c r="B88" s="9" t="s">
        <v>186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f t="shared" si="2"/>
        <v>0</v>
      </c>
    </row>
    <row r="89" s="1" customFormat="1" ht="15.75" spans="1:13">
      <c r="A89" s="9" t="s">
        <v>187</v>
      </c>
      <c r="B89" s="9" t="s">
        <v>188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f t="shared" si="2"/>
        <v>0</v>
      </c>
    </row>
    <row r="90" s="1" customFormat="1" ht="15.75" spans="1:13">
      <c r="A90" s="9" t="s">
        <v>189</v>
      </c>
      <c r="B90" s="9" t="s">
        <v>190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f t="shared" si="2"/>
        <v>0</v>
      </c>
    </row>
    <row r="91" s="1" customFormat="1" ht="15.75" spans="1:13">
      <c r="A91" s="9" t="s">
        <v>191</v>
      </c>
      <c r="B91" s="9" t="s">
        <v>192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f t="shared" si="2"/>
        <v>0</v>
      </c>
    </row>
    <row r="92" s="1" customFormat="1" ht="15.75" spans="1:13">
      <c r="A92" s="9" t="s">
        <v>193</v>
      </c>
      <c r="B92" s="9" t="s">
        <v>194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f t="shared" si="2"/>
        <v>0</v>
      </c>
    </row>
    <row r="93" s="1" customFormat="1" ht="15.75" spans="1:13">
      <c r="A93" s="9" t="s">
        <v>195</v>
      </c>
      <c r="B93" s="9" t="s">
        <v>196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f t="shared" si="2"/>
        <v>0</v>
      </c>
    </row>
    <row r="94" s="1" customFormat="1" ht="15.75" spans="1:13">
      <c r="A94" s="9" t="s">
        <v>197</v>
      </c>
      <c r="B94" s="9" t="s">
        <v>198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f t="shared" si="2"/>
        <v>0</v>
      </c>
    </row>
    <row r="95" s="1" customFormat="1" ht="15.75" spans="1:13">
      <c r="A95" s="9" t="s">
        <v>199</v>
      </c>
      <c r="B95" s="9" t="s">
        <v>200</v>
      </c>
      <c r="C95" s="10">
        <v>0</v>
      </c>
      <c r="D95" s="10">
        <v>0</v>
      </c>
      <c r="E95" s="10">
        <v>33.45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f t="shared" si="2"/>
        <v>33.45</v>
      </c>
    </row>
    <row r="96" s="1" customFormat="1" ht="15.75" spans="1:13">
      <c r="A96" s="9" t="s">
        <v>201</v>
      </c>
      <c r="B96" s="9" t="s">
        <v>202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f t="shared" si="2"/>
        <v>0</v>
      </c>
    </row>
    <row r="97" s="1" customFormat="1" ht="15.75" spans="1:13">
      <c r="A97" s="9" t="s">
        <v>203</v>
      </c>
      <c r="B97" s="9" t="s">
        <v>204</v>
      </c>
      <c r="C97" s="10">
        <v>0</v>
      </c>
      <c r="D97" s="10">
        <v>0</v>
      </c>
      <c r="E97" s="10">
        <v>312.3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f t="shared" si="2"/>
        <v>312.3</v>
      </c>
    </row>
    <row r="98" s="1" customFormat="1" ht="15.75" spans="1:13">
      <c r="A98" s="9" t="s">
        <v>205</v>
      </c>
      <c r="B98" s="9" t="s">
        <v>206</v>
      </c>
      <c r="C98" s="10">
        <v>0</v>
      </c>
      <c r="D98" s="10">
        <v>0</v>
      </c>
      <c r="E98" s="10">
        <v>410.4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f t="shared" si="2"/>
        <v>410.4</v>
      </c>
    </row>
    <row r="99" s="1" customFormat="1" ht="15.75" spans="1:13">
      <c r="A99" s="9" t="s">
        <v>207</v>
      </c>
      <c r="B99" s="9" t="s">
        <v>208</v>
      </c>
      <c r="C99" s="10">
        <v>0</v>
      </c>
      <c r="D99" s="10">
        <v>0</v>
      </c>
      <c r="E99" s="10">
        <v>268.5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f t="shared" si="2"/>
        <v>268.5</v>
      </c>
    </row>
    <row r="100" s="1" customFormat="1" ht="15.75" spans="1:13">
      <c r="A100" s="9" t="s">
        <v>209</v>
      </c>
      <c r="B100" s="9" t="s">
        <v>210</v>
      </c>
      <c r="C100" s="10">
        <v>0</v>
      </c>
      <c r="D100" s="10">
        <v>0</v>
      </c>
      <c r="E100" s="10">
        <v>13899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f t="shared" si="2"/>
        <v>13899</v>
      </c>
    </row>
    <row r="101" s="1" customFormat="1" ht="15.75" spans="1:13">
      <c r="A101" s="9" t="s">
        <v>211</v>
      </c>
      <c r="B101" s="9" t="s">
        <v>212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f t="shared" si="2"/>
        <v>0</v>
      </c>
    </row>
    <row r="102" s="1" customFormat="1" ht="15.75" spans="1:13">
      <c r="A102" s="9" t="s">
        <v>213</v>
      </c>
      <c r="B102" s="9" t="s">
        <v>214</v>
      </c>
      <c r="C102" s="10">
        <v>0</v>
      </c>
      <c r="D102" s="10">
        <v>0</v>
      </c>
      <c r="E102" s="10">
        <v>5971.8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f t="shared" si="2"/>
        <v>5971.8</v>
      </c>
    </row>
    <row r="103" s="1" customFormat="1" ht="15.75" spans="1:13">
      <c r="A103" s="9" t="s">
        <v>215</v>
      </c>
      <c r="B103" s="9" t="s">
        <v>216</v>
      </c>
      <c r="C103" s="10">
        <v>0</v>
      </c>
      <c r="D103" s="10">
        <v>0</v>
      </c>
      <c r="E103" s="10">
        <v>59647.35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f t="shared" si="2"/>
        <v>59647.35</v>
      </c>
    </row>
    <row r="104" s="1" customFormat="1" ht="15.75" spans="1:13">
      <c r="A104" s="9" t="s">
        <v>217</v>
      </c>
      <c r="B104" s="9" t="s">
        <v>218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f t="shared" si="2"/>
        <v>0</v>
      </c>
    </row>
    <row r="105" s="1" customFormat="1" ht="15.75" spans="1:13">
      <c r="A105" s="9" t="s">
        <v>219</v>
      </c>
      <c r="B105" s="9" t="s">
        <v>220</v>
      </c>
      <c r="C105" s="10">
        <v>0</v>
      </c>
      <c r="D105" s="10">
        <v>0</v>
      </c>
      <c r="E105" s="10">
        <v>720630.3</v>
      </c>
      <c r="F105" s="10">
        <v>231045.5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f t="shared" si="2"/>
        <v>951675.8</v>
      </c>
    </row>
    <row r="106" s="1" customFormat="1" ht="15.75" spans="1:13">
      <c r="A106" s="9" t="s">
        <v>221</v>
      </c>
      <c r="B106" s="9" t="s">
        <v>222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f t="shared" si="2"/>
        <v>0</v>
      </c>
    </row>
    <row r="107" s="1" customFormat="1" ht="15.75" spans="1:13">
      <c r="A107" s="9" t="s">
        <v>223</v>
      </c>
      <c r="B107" s="9" t="s">
        <v>224</v>
      </c>
      <c r="C107" s="10">
        <v>0</v>
      </c>
      <c r="D107" s="10">
        <v>0</v>
      </c>
      <c r="E107" s="10">
        <v>88951.8</v>
      </c>
      <c r="F107" s="10">
        <v>59497.5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f t="shared" si="2"/>
        <v>148449.3</v>
      </c>
    </row>
    <row r="108" s="1" customFormat="1" ht="15.75" spans="1:13">
      <c r="A108" s="9" t="s">
        <v>225</v>
      </c>
      <c r="B108" s="9" t="s">
        <v>226</v>
      </c>
      <c r="C108" s="10">
        <v>0</v>
      </c>
      <c r="D108" s="10">
        <v>0</v>
      </c>
      <c r="E108" s="10">
        <v>6.9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f t="shared" si="2"/>
        <v>6.9</v>
      </c>
    </row>
    <row r="109" s="1" customFormat="1" ht="15.75" spans="1:13">
      <c r="A109" s="9" t="s">
        <v>227</v>
      </c>
      <c r="B109" s="9" t="s">
        <v>228</v>
      </c>
      <c r="C109" s="10">
        <v>0</v>
      </c>
      <c r="D109" s="10">
        <v>0</v>
      </c>
      <c r="E109" s="10">
        <v>1472.25</v>
      </c>
      <c r="F109" s="10">
        <v>248763.84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f t="shared" si="2"/>
        <v>250236.09</v>
      </c>
    </row>
    <row r="110" s="1" customFormat="1" ht="15.75" spans="1:13">
      <c r="A110" s="9" t="s">
        <v>229</v>
      </c>
      <c r="B110" s="9" t="s">
        <v>230</v>
      </c>
      <c r="C110" s="10">
        <v>0</v>
      </c>
      <c r="D110" s="10">
        <v>0</v>
      </c>
      <c r="E110" s="10">
        <v>587.7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f t="shared" si="2"/>
        <v>587.7</v>
      </c>
    </row>
    <row r="111" ht="15.75" spans="1:13">
      <c r="A111" s="9" t="s">
        <v>231</v>
      </c>
      <c r="B111" s="9" t="s">
        <v>232</v>
      </c>
      <c r="C111" s="10">
        <v>0</v>
      </c>
      <c r="D111" s="10">
        <v>0</v>
      </c>
      <c r="E111" s="10">
        <v>65.85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f t="shared" si="2"/>
        <v>65.85</v>
      </c>
    </row>
    <row r="112" ht="15.75" spans="1:13">
      <c r="A112" s="9" t="s">
        <v>233</v>
      </c>
      <c r="B112" s="9" t="s">
        <v>234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f t="shared" si="2"/>
        <v>0</v>
      </c>
    </row>
    <row r="113" ht="15.75" spans="1:13">
      <c r="A113" s="9" t="s">
        <v>235</v>
      </c>
      <c r="B113" s="9" t="s">
        <v>236</v>
      </c>
      <c r="C113" s="10">
        <v>0</v>
      </c>
      <c r="D113" s="10">
        <v>0</v>
      </c>
      <c r="E113" s="10">
        <v>1362.3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f t="shared" ref="M113:M141" si="3">SUM(C113:L113)</f>
        <v>1362.3</v>
      </c>
    </row>
    <row r="114" ht="15.75" spans="1:13">
      <c r="A114" s="9" t="s">
        <v>237</v>
      </c>
      <c r="B114" s="9" t="s">
        <v>238</v>
      </c>
      <c r="C114" s="10">
        <v>0</v>
      </c>
      <c r="D114" s="10">
        <v>0</v>
      </c>
      <c r="E114" s="10">
        <v>558.45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f t="shared" si="3"/>
        <v>558.45</v>
      </c>
    </row>
    <row r="115" ht="15.75" spans="1:13">
      <c r="A115" s="9" t="s">
        <v>239</v>
      </c>
      <c r="B115" s="9" t="s">
        <v>240</v>
      </c>
      <c r="C115" s="10">
        <v>0</v>
      </c>
      <c r="D115" s="10">
        <v>0</v>
      </c>
      <c r="E115" s="10">
        <v>16360.2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f t="shared" si="3"/>
        <v>16360.2</v>
      </c>
    </row>
    <row r="116" ht="15.75" spans="1:13">
      <c r="A116" s="9" t="s">
        <v>241</v>
      </c>
      <c r="B116" s="9" t="s">
        <v>242</v>
      </c>
      <c r="C116" s="10">
        <v>0</v>
      </c>
      <c r="D116" s="10">
        <v>0</v>
      </c>
      <c r="E116" s="10">
        <v>13790.7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f t="shared" si="3"/>
        <v>13790.7</v>
      </c>
    </row>
    <row r="117" ht="15.75" spans="1:13">
      <c r="A117" s="9" t="s">
        <v>243</v>
      </c>
      <c r="B117" s="9" t="s">
        <v>244</v>
      </c>
      <c r="C117" s="10">
        <v>0</v>
      </c>
      <c r="D117" s="10">
        <v>0</v>
      </c>
      <c r="E117" s="10">
        <v>0</v>
      </c>
      <c r="F117" s="10">
        <v>743605</v>
      </c>
      <c r="G117" s="10">
        <v>100014.3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f t="shared" si="3"/>
        <v>843619.3</v>
      </c>
    </row>
    <row r="118" ht="15.75" spans="1:13">
      <c r="A118" s="9" t="s">
        <v>245</v>
      </c>
      <c r="B118" s="9" t="s">
        <v>246</v>
      </c>
      <c r="C118" s="10">
        <v>0</v>
      </c>
      <c r="D118" s="10">
        <v>0</v>
      </c>
      <c r="E118" s="10">
        <v>2.4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f t="shared" si="3"/>
        <v>2.4</v>
      </c>
    </row>
    <row r="119" ht="15.75" spans="1:13">
      <c r="A119" s="9" t="s">
        <v>247</v>
      </c>
      <c r="B119" s="9" t="s">
        <v>248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f t="shared" si="3"/>
        <v>0</v>
      </c>
    </row>
    <row r="120" ht="15.75" spans="1:13">
      <c r="A120" s="9" t="s">
        <v>249</v>
      </c>
      <c r="B120" s="9" t="s">
        <v>250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f t="shared" si="3"/>
        <v>0</v>
      </c>
    </row>
    <row r="121" ht="15.75" spans="1:13">
      <c r="A121" s="9" t="s">
        <v>251</v>
      </c>
      <c r="B121" s="9" t="s">
        <v>252</v>
      </c>
      <c r="C121" s="10">
        <v>0</v>
      </c>
      <c r="D121" s="10">
        <v>0</v>
      </c>
      <c r="E121" s="10">
        <v>3.75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f t="shared" si="3"/>
        <v>3.75</v>
      </c>
    </row>
    <row r="122" ht="15.75" spans="1:13">
      <c r="A122" s="9" t="s">
        <v>253</v>
      </c>
      <c r="B122" s="9" t="s">
        <v>254</v>
      </c>
      <c r="C122" s="10">
        <v>0</v>
      </c>
      <c r="D122" s="10">
        <v>0</v>
      </c>
      <c r="E122" s="10">
        <v>94.5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f t="shared" si="3"/>
        <v>94.5</v>
      </c>
    </row>
    <row r="123" ht="15.75" spans="1:13">
      <c r="A123" s="9" t="s">
        <v>255</v>
      </c>
      <c r="B123" s="9" t="s">
        <v>256</v>
      </c>
      <c r="C123" s="10">
        <v>0</v>
      </c>
      <c r="D123" s="10">
        <v>0</v>
      </c>
      <c r="E123" s="10">
        <v>538284.75</v>
      </c>
      <c r="F123" s="10">
        <v>86088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f t="shared" si="3"/>
        <v>624372.75</v>
      </c>
    </row>
    <row r="124" ht="15.75" spans="1:13">
      <c r="A124" s="9" t="s">
        <v>257</v>
      </c>
      <c r="B124" s="9" t="s">
        <v>258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f t="shared" si="3"/>
        <v>0</v>
      </c>
    </row>
    <row r="125" ht="15.75" spans="1:13">
      <c r="A125" s="9" t="s">
        <v>259</v>
      </c>
      <c r="B125" s="9" t="s">
        <v>260</v>
      </c>
      <c r="C125" s="10">
        <v>0</v>
      </c>
      <c r="D125" s="10">
        <v>0</v>
      </c>
      <c r="E125" s="10">
        <v>2548.5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f t="shared" si="3"/>
        <v>2548.5</v>
      </c>
    </row>
    <row r="126" ht="15.75" spans="1:13">
      <c r="A126" s="9" t="s">
        <v>261</v>
      </c>
      <c r="B126" s="9" t="s">
        <v>262</v>
      </c>
      <c r="C126" s="10">
        <v>0</v>
      </c>
      <c r="D126" s="10">
        <v>0</v>
      </c>
      <c r="E126" s="10">
        <v>173.7</v>
      </c>
      <c r="F126" s="10">
        <v>0</v>
      </c>
      <c r="G126" s="10">
        <v>1499.9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f t="shared" si="3"/>
        <v>1673.6</v>
      </c>
    </row>
    <row r="127" ht="15.75" spans="1:13">
      <c r="A127" s="9" t="s">
        <v>263</v>
      </c>
      <c r="B127" s="9" t="s">
        <v>264</v>
      </c>
      <c r="C127" s="10">
        <v>0</v>
      </c>
      <c r="D127" s="10">
        <v>0</v>
      </c>
      <c r="E127" s="10">
        <v>47.7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f t="shared" si="3"/>
        <v>47.7</v>
      </c>
    </row>
    <row r="128" ht="15.75" spans="1:13">
      <c r="A128" s="9" t="s">
        <v>265</v>
      </c>
      <c r="B128" s="9" t="s">
        <v>266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f t="shared" si="3"/>
        <v>0</v>
      </c>
    </row>
    <row r="129" ht="15.75" spans="1:13">
      <c r="A129" s="9" t="s">
        <v>267</v>
      </c>
      <c r="B129" s="9" t="s">
        <v>268</v>
      </c>
      <c r="C129" s="10">
        <v>0</v>
      </c>
      <c r="D129" s="10">
        <v>0</v>
      </c>
      <c r="E129" s="10">
        <v>81663.6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f t="shared" si="3"/>
        <v>81663.6</v>
      </c>
    </row>
    <row r="130" ht="15.75" spans="1:13">
      <c r="A130" s="9" t="s">
        <v>269</v>
      </c>
      <c r="B130" s="9" t="s">
        <v>270</v>
      </c>
      <c r="C130" s="10">
        <v>0</v>
      </c>
      <c r="D130" s="10">
        <v>0</v>
      </c>
      <c r="E130" s="10">
        <v>12293.55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f t="shared" si="3"/>
        <v>12293.55</v>
      </c>
    </row>
    <row r="131" ht="15.75" spans="1:13">
      <c r="A131" s="9" t="s">
        <v>271</v>
      </c>
      <c r="B131" s="9" t="s">
        <v>272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f t="shared" si="3"/>
        <v>0</v>
      </c>
    </row>
    <row r="132" customFormat="1" ht="15.75" spans="1:13">
      <c r="A132" s="11" t="s">
        <v>273</v>
      </c>
      <c r="B132" s="12" t="s">
        <v>274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f t="shared" si="3"/>
        <v>0</v>
      </c>
    </row>
    <row r="133" customFormat="1" ht="15.75" spans="1:13">
      <c r="A133" s="11" t="s">
        <v>275</v>
      </c>
      <c r="B133" s="12" t="s">
        <v>276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f t="shared" si="3"/>
        <v>0</v>
      </c>
    </row>
    <row r="134" customFormat="1" ht="15.75" spans="1:13">
      <c r="A134" s="11" t="s">
        <v>277</v>
      </c>
      <c r="B134" s="12" t="s">
        <v>278</v>
      </c>
      <c r="C134" s="10">
        <v>1015000</v>
      </c>
      <c r="D134" s="10">
        <v>309608.25</v>
      </c>
      <c r="E134" s="10">
        <v>4271.1</v>
      </c>
      <c r="F134" s="10">
        <v>80753.75</v>
      </c>
      <c r="G134" s="10">
        <v>14345.7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f t="shared" si="3"/>
        <v>1423978.8</v>
      </c>
    </row>
    <row r="135" customFormat="1" ht="15.75" spans="1:13">
      <c r="A135" s="11" t="s">
        <v>279</v>
      </c>
      <c r="B135" s="12" t="s">
        <v>279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f t="shared" si="3"/>
        <v>0</v>
      </c>
    </row>
    <row r="136" customFormat="1" ht="15.75" spans="1:13">
      <c r="A136" s="11" t="s">
        <v>280</v>
      </c>
      <c r="B136" s="12" t="s">
        <v>281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f t="shared" si="3"/>
        <v>0</v>
      </c>
    </row>
    <row r="137" customFormat="1" ht="15.75" spans="1:13">
      <c r="A137" s="11" t="s">
        <v>282</v>
      </c>
      <c r="B137" s="12" t="s">
        <v>283</v>
      </c>
      <c r="C137" s="10">
        <v>0</v>
      </c>
      <c r="D137" s="10">
        <v>0</v>
      </c>
      <c r="E137" s="10">
        <v>269047.2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f t="shared" si="3"/>
        <v>269047.2</v>
      </c>
    </row>
    <row r="138" customFormat="1" ht="15.75" spans="1:13">
      <c r="A138" s="11" t="s">
        <v>284</v>
      </c>
      <c r="B138" s="12" t="s">
        <v>285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f t="shared" si="3"/>
        <v>0</v>
      </c>
    </row>
    <row r="139" customFormat="1" ht="15.75" spans="1:13">
      <c r="A139" s="11" t="s">
        <v>286</v>
      </c>
      <c r="B139" s="12" t="s">
        <v>287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f t="shared" si="3"/>
        <v>0</v>
      </c>
    </row>
    <row r="140" customFormat="1" ht="15.75" spans="1:13">
      <c r="A140" s="11" t="s">
        <v>288</v>
      </c>
      <c r="B140" s="12" t="s">
        <v>289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f t="shared" si="3"/>
        <v>0</v>
      </c>
    </row>
    <row r="141" customFormat="1" ht="15.75" spans="1:13">
      <c r="A141" s="11" t="s">
        <v>290</v>
      </c>
      <c r="B141" s="12" t="s">
        <v>291</v>
      </c>
      <c r="C141" s="10">
        <v>0</v>
      </c>
      <c r="D141" s="10">
        <v>0</v>
      </c>
      <c r="E141" s="10">
        <v>0</v>
      </c>
      <c r="F141" s="10">
        <v>0</v>
      </c>
      <c r="G141" s="10">
        <v>7480.1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f t="shared" si="3"/>
        <v>7480.1</v>
      </c>
    </row>
    <row r="142" customFormat="1" ht="15.75" spans="1:13">
      <c r="A142" s="11" t="s">
        <v>292</v>
      </c>
      <c r="B142" s="12" t="s">
        <v>292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f t="shared" ref="M142:M160" si="4">SUM(C142:L142)</f>
        <v>0</v>
      </c>
    </row>
    <row r="143" customFormat="1" ht="15.75" spans="1:13">
      <c r="A143" s="11" t="s">
        <v>293</v>
      </c>
      <c r="B143" s="12" t="s">
        <v>294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f t="shared" si="4"/>
        <v>0</v>
      </c>
    </row>
    <row r="144" customFormat="1" ht="15.75" spans="1:13">
      <c r="A144" s="11" t="s">
        <v>295</v>
      </c>
      <c r="B144" s="12" t="s">
        <v>295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f t="shared" si="4"/>
        <v>0</v>
      </c>
    </row>
    <row r="145" customFormat="1" ht="15.75" spans="1:13">
      <c r="A145" s="11" t="s">
        <v>296</v>
      </c>
      <c r="B145" s="12" t="s">
        <v>297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f t="shared" si="4"/>
        <v>0</v>
      </c>
    </row>
    <row r="146" customFormat="1" ht="15.75" spans="1:13">
      <c r="A146" s="11" t="s">
        <v>298</v>
      </c>
      <c r="B146" s="12" t="s">
        <v>298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f t="shared" si="4"/>
        <v>0</v>
      </c>
    </row>
    <row r="147" customFormat="1" ht="15.75" spans="1:13">
      <c r="A147" s="11" t="s">
        <v>299</v>
      </c>
      <c r="B147" s="12" t="s">
        <v>300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f t="shared" si="4"/>
        <v>0</v>
      </c>
    </row>
    <row r="148" customFormat="1" ht="15.75" spans="1:13">
      <c r="A148" s="11" t="s">
        <v>301</v>
      </c>
      <c r="B148" s="12" t="s">
        <v>301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f t="shared" si="4"/>
        <v>0</v>
      </c>
    </row>
    <row r="149" customFormat="1" ht="15.75" spans="1:13">
      <c r="A149" s="11" t="s">
        <v>302</v>
      </c>
      <c r="B149" s="12" t="s">
        <v>302</v>
      </c>
      <c r="C149" s="10">
        <v>0</v>
      </c>
      <c r="D149" s="10">
        <v>0</v>
      </c>
      <c r="E149" s="10">
        <v>0</v>
      </c>
      <c r="F149" s="10">
        <v>0</v>
      </c>
      <c r="G149" s="10">
        <v>2953.6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f t="shared" si="4"/>
        <v>2953.6</v>
      </c>
    </row>
    <row r="150" customFormat="1" ht="15.75" spans="1:13">
      <c r="A150" s="11" t="s">
        <v>303</v>
      </c>
      <c r="B150" s="12" t="s">
        <v>303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f t="shared" si="4"/>
        <v>0</v>
      </c>
    </row>
    <row r="151" customFormat="1" ht="15.75" spans="1:13">
      <c r="A151" s="11" t="s">
        <v>304</v>
      </c>
      <c r="B151" s="12" t="s">
        <v>305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f t="shared" si="4"/>
        <v>0</v>
      </c>
    </row>
    <row r="152" customFormat="1" ht="15.75" spans="1:13">
      <c r="A152" s="11" t="s">
        <v>306</v>
      </c>
      <c r="B152" s="12" t="s">
        <v>307</v>
      </c>
      <c r="C152" s="10">
        <v>0</v>
      </c>
      <c r="D152" s="10">
        <v>0</v>
      </c>
      <c r="E152" s="10">
        <v>21.6</v>
      </c>
      <c r="F152" s="10">
        <v>0</v>
      </c>
      <c r="G152" s="10">
        <v>4852.2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f t="shared" si="4"/>
        <v>4873.8</v>
      </c>
    </row>
    <row r="153" customFormat="1" ht="15.75" spans="1:13">
      <c r="A153" s="11" t="s">
        <v>308</v>
      </c>
      <c r="B153" s="12" t="s">
        <v>308</v>
      </c>
      <c r="C153" s="10">
        <v>0</v>
      </c>
      <c r="D153" s="10">
        <v>0</v>
      </c>
      <c r="E153" s="10">
        <v>0</v>
      </c>
      <c r="F153" s="10">
        <v>0</v>
      </c>
      <c r="G153" s="10">
        <v>1879.9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f t="shared" si="4"/>
        <v>1879.9</v>
      </c>
    </row>
    <row r="154" customFormat="1" ht="15.75" spans="1:13">
      <c r="A154" s="11" t="s">
        <v>309</v>
      </c>
      <c r="B154" s="12" t="s">
        <v>309</v>
      </c>
      <c r="C154" s="10">
        <v>0</v>
      </c>
      <c r="D154" s="10">
        <v>0</v>
      </c>
      <c r="E154" s="10">
        <v>43.2</v>
      </c>
      <c r="F154" s="10">
        <v>0</v>
      </c>
      <c r="G154" s="10">
        <v>6287.6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f t="shared" si="4"/>
        <v>6330.8</v>
      </c>
    </row>
    <row r="155" customFormat="1" ht="15.75" spans="1:13">
      <c r="A155" s="11" t="s">
        <v>310</v>
      </c>
      <c r="B155" s="12" t="s">
        <v>311</v>
      </c>
      <c r="C155" s="10">
        <v>0</v>
      </c>
      <c r="D155" s="10">
        <v>0</v>
      </c>
      <c r="E155" s="10">
        <v>205.2</v>
      </c>
      <c r="F155" s="10">
        <v>0</v>
      </c>
      <c r="G155" s="10">
        <v>10359.1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f t="shared" si="4"/>
        <v>10564.3</v>
      </c>
    </row>
    <row r="156" customFormat="1" ht="15.75" spans="1:13">
      <c r="A156" s="11" t="s">
        <v>312</v>
      </c>
      <c r="B156" s="12" t="s">
        <v>313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f t="shared" si="4"/>
        <v>0</v>
      </c>
    </row>
    <row r="157" customFormat="1" ht="15.75" spans="1:13">
      <c r="A157" s="11" t="s">
        <v>314</v>
      </c>
      <c r="B157" s="12" t="s">
        <v>315</v>
      </c>
      <c r="C157" s="10">
        <v>261600</v>
      </c>
      <c r="D157" s="10">
        <v>0</v>
      </c>
      <c r="E157" s="10">
        <v>2210.7</v>
      </c>
      <c r="F157" s="10">
        <v>3684.2</v>
      </c>
      <c r="G157" s="10">
        <v>9114.4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f t="shared" ref="M157:M163" si="5">SUM(C157:L157)</f>
        <v>276609.3</v>
      </c>
    </row>
    <row r="158" customFormat="1" ht="15.75" spans="1:13">
      <c r="A158" s="11" t="s">
        <v>316</v>
      </c>
      <c r="B158" s="12" t="s">
        <v>317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f t="shared" si="5"/>
        <v>0</v>
      </c>
    </row>
    <row r="159" customFormat="1" ht="15.75" spans="1:13">
      <c r="A159" s="11" t="s">
        <v>318</v>
      </c>
      <c r="B159" s="12" t="s">
        <v>318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f t="shared" si="5"/>
        <v>0</v>
      </c>
    </row>
    <row r="160" customFormat="1" ht="15.75" spans="1:13">
      <c r="A160" s="11" t="s">
        <v>319</v>
      </c>
      <c r="B160" s="12" t="s">
        <v>319</v>
      </c>
      <c r="C160" s="10">
        <v>0</v>
      </c>
      <c r="D160" s="10">
        <v>0</v>
      </c>
      <c r="E160" s="10">
        <v>0</v>
      </c>
      <c r="F160" s="10">
        <v>0</v>
      </c>
      <c r="G160" s="10">
        <v>2857.6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f t="shared" si="5"/>
        <v>2857.6</v>
      </c>
    </row>
    <row r="161" customFormat="1" ht="15.75" spans="1:13">
      <c r="A161" s="11" t="s">
        <v>320</v>
      </c>
      <c r="B161" s="12" t="s">
        <v>321</v>
      </c>
      <c r="C161" s="10">
        <v>0</v>
      </c>
      <c r="D161" s="10">
        <v>0</v>
      </c>
      <c r="E161" s="10">
        <v>249</v>
      </c>
      <c r="F161" s="10">
        <v>0</v>
      </c>
      <c r="G161" s="10">
        <v>786.7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f t="shared" si="5"/>
        <v>1035.7</v>
      </c>
    </row>
    <row r="162" customFormat="1" ht="15.75" spans="1:13">
      <c r="A162" s="11" t="s">
        <v>322</v>
      </c>
      <c r="B162" s="12" t="s">
        <v>323</v>
      </c>
      <c r="C162" s="10">
        <v>0</v>
      </c>
      <c r="D162" s="10">
        <v>0</v>
      </c>
      <c r="E162" s="10">
        <v>709.65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f t="shared" si="5"/>
        <v>709.65</v>
      </c>
    </row>
    <row r="163" customFormat="1" ht="15.75" spans="1:13">
      <c r="A163" s="11" t="s">
        <v>324</v>
      </c>
      <c r="B163" s="12" t="s">
        <v>325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f t="shared" ref="M163:M169" si="6">SUM(C163:L163)</f>
        <v>0</v>
      </c>
    </row>
    <row r="164" customFormat="1" ht="15.75" spans="1:13">
      <c r="A164" s="11" t="s">
        <v>326</v>
      </c>
      <c r="B164" s="12" t="s">
        <v>327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f t="shared" si="6"/>
        <v>0</v>
      </c>
    </row>
    <row r="165" customFormat="1" ht="15.75" spans="1:13">
      <c r="A165" s="11" t="s">
        <v>328</v>
      </c>
      <c r="B165" s="12" t="s">
        <v>329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f t="shared" si="6"/>
        <v>0</v>
      </c>
    </row>
    <row r="166" customFormat="1" ht="15.75" spans="1:13">
      <c r="A166" s="11" t="s">
        <v>330</v>
      </c>
      <c r="B166" s="12" t="s">
        <v>331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f t="shared" si="6"/>
        <v>0</v>
      </c>
    </row>
    <row r="167" customFormat="1" ht="15.75" spans="1:13">
      <c r="A167" s="11" t="s">
        <v>332</v>
      </c>
      <c r="B167" s="12" t="s">
        <v>333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f t="shared" si="6"/>
        <v>0</v>
      </c>
    </row>
    <row r="168" customFormat="1" ht="15.75" spans="1:13">
      <c r="A168" s="11" t="s">
        <v>334</v>
      </c>
      <c r="B168" s="12" t="s">
        <v>335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f t="shared" si="6"/>
        <v>0</v>
      </c>
    </row>
    <row r="169" customFormat="1" ht="15.75" spans="1:13">
      <c r="A169" s="11" t="s">
        <v>336</v>
      </c>
      <c r="B169" s="12" t="s">
        <v>337</v>
      </c>
      <c r="C169" s="10">
        <v>0</v>
      </c>
      <c r="D169" s="10">
        <v>153532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f t="shared" si="6"/>
        <v>153532</v>
      </c>
    </row>
    <row r="170" customFormat="1" ht="15.75" spans="1:13">
      <c r="A170" s="11" t="s">
        <v>338</v>
      </c>
      <c r="B170" s="12" t="s">
        <v>339</v>
      </c>
      <c r="C170" s="10">
        <v>0</v>
      </c>
      <c r="D170" s="10">
        <v>20869.2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f>SUM(C170:L170)</f>
        <v>20869.2</v>
      </c>
    </row>
    <row r="171" s="2" customFormat="1" ht="15.75" spans="1:13">
      <c r="A171" s="13" t="s">
        <v>340</v>
      </c>
      <c r="B171" s="14"/>
      <c r="C171" s="15">
        <f>SUM(C4:C170)</f>
        <v>14923605.28</v>
      </c>
      <c r="D171" s="15">
        <f t="shared" ref="D171:L171" si="7">SUM(D4:D170)</f>
        <v>2946733.775</v>
      </c>
      <c r="E171" s="15">
        <f t="shared" si="7"/>
        <v>2230223.25</v>
      </c>
      <c r="F171" s="15">
        <f t="shared" si="7"/>
        <v>17478658.53</v>
      </c>
      <c r="G171" s="15">
        <f t="shared" si="7"/>
        <v>3669517.2</v>
      </c>
      <c r="H171" s="15">
        <f t="shared" si="7"/>
        <v>280000</v>
      </c>
      <c r="I171" s="15">
        <f t="shared" si="7"/>
        <v>0</v>
      </c>
      <c r="J171" s="15">
        <f t="shared" si="7"/>
        <v>0</v>
      </c>
      <c r="K171" s="15">
        <f t="shared" si="7"/>
        <v>0</v>
      </c>
      <c r="L171" s="15">
        <f t="shared" si="7"/>
        <v>0</v>
      </c>
      <c r="M171" s="15">
        <f>SUM(M4:M170)</f>
        <v>41381642.585</v>
      </c>
    </row>
  </sheetData>
  <mergeCells count="4">
    <mergeCell ref="A1:M1"/>
    <mergeCell ref="A171:B171"/>
    <mergeCell ref="A2:A3"/>
    <mergeCell ref="B2:B3"/>
  </mergeCells>
  <pageMargins left="0.700694444444445" right="0.700694444444445" top="0.751388888888889" bottom="0.751388888888889" header="0.297916666666667" footer="0.297916666666667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2022-02-22T09:17:00Z</dcterms:created>
  <dcterms:modified xsi:type="dcterms:W3CDTF">2025-01-23T09:50:38Z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A8F2D7AB93314263BFD96CDA16894506</vt:lpwstr>
  </property>
</Properties>
</file>