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5年1季度\公示\"/>
    </mc:Choice>
  </mc:AlternateContent>
  <bookViews>
    <workbookView xWindow="0" yWindow="0" windowWidth="28080" windowHeight="1306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W170" i="1" l="1"/>
  <c r="W169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3" i="1"/>
</calcChain>
</file>

<file path=xl/sharedStrings.xml><?xml version="1.0" encoding="utf-8"?>
<sst xmlns="http://schemas.openxmlformats.org/spreadsheetml/2006/main" count="360" uniqueCount="348">
  <si>
    <t>序号</t>
  </si>
  <si>
    <t>总结算费用</t>
  </si>
  <si>
    <t>浙江嘉华发电有限公司</t>
  </si>
  <si>
    <t>浙江巨宏热电有限公司</t>
  </si>
  <si>
    <t>浙能兰溪发电有限公司</t>
  </si>
  <si>
    <t>浙江浙能中煤舟山煤电有限责任公司</t>
  </si>
  <si>
    <t>台塑集团热电（宁波）公司</t>
  </si>
  <si>
    <t>台州五期</t>
  </si>
  <si>
    <t>温州特鲁莱发电有限公司</t>
  </si>
  <si>
    <t>温州发电有限公司</t>
  </si>
  <si>
    <t>浙江大唐乌沙山发电厂</t>
  </si>
  <si>
    <t>宁波溪口抽水蓄能电站</t>
  </si>
  <si>
    <t>温州珊溪水电厂</t>
  </si>
  <si>
    <t>三门核电有限公司</t>
  </si>
  <si>
    <t>半山发电有限公司（气电）</t>
  </si>
  <si>
    <t>浙江德能天然气发电有限公司</t>
  </si>
  <si>
    <t>浙江蓝天天然气发电有限公司</t>
  </si>
  <si>
    <t>华能桐乡燃机热电有限责任公司</t>
  </si>
  <si>
    <t>镇海联合发电公司</t>
  </si>
  <si>
    <t>慈溪百益新能源科技有限公司</t>
  </si>
  <si>
    <t>嘉兴德源节能科技有限公司</t>
  </si>
  <si>
    <t>国家电投集团桑尼安吉新能源有限公司</t>
  </si>
  <si>
    <t>雄亚（温岭）新能源有限公司</t>
  </si>
  <si>
    <t>象山大唐（大涂）新能源有限公司</t>
  </si>
  <si>
    <t>慈溪风凌新能源科技有限公司</t>
  </si>
  <si>
    <t>湖州宏晖光伏发电有限公司</t>
  </si>
  <si>
    <t>瑞安市华博新能源有限公司</t>
  </si>
  <si>
    <t>中核苍南县昊昌新能源有限公司</t>
  </si>
  <si>
    <t>浙江浙能嘉兴发电有限公司（光伏）</t>
  </si>
  <si>
    <t>江山正泰林农光伏发展有限公司</t>
  </si>
  <si>
    <t>衢州禾和新能源科技有限公司</t>
  </si>
  <si>
    <t>玉环县晶科电力有限公司（含II期玉环晶能）</t>
  </si>
  <si>
    <t>衢州杭泰光伏发电有限公司</t>
  </si>
  <si>
    <t>兰溪市晶科电力有限公司</t>
  </si>
  <si>
    <t>宁波镇海岚能新能源科技有限公司（岚能）</t>
  </si>
  <si>
    <t>浙江浙能乐清发电责任有限公司（光伏）</t>
  </si>
  <si>
    <t>乐清正泰光伏发电有限公司（光伏）</t>
  </si>
  <si>
    <t>宁波镇海岚能新能源科技有限公司（凌光）</t>
  </si>
  <si>
    <t>浙江浙能中煤舟山煤电有限责任公司（光伏）</t>
  </si>
  <si>
    <t>开化龙翔新能源有限公司</t>
  </si>
  <si>
    <t>兰溪绿能太阳能科技有限公司</t>
  </si>
  <si>
    <t>国能浙江宁海发电有限公司（光伏）</t>
  </si>
  <si>
    <t>温州乐泰光伏发电有限公司</t>
  </si>
  <si>
    <t>华能（浙江）能源开发有限公司玉环分公司</t>
  </si>
  <si>
    <t>宁海新电电力开发有限公司</t>
  </si>
  <si>
    <t>湖州吴兴盛林电力有限公司</t>
  </si>
  <si>
    <t>杭州舒能电力科技有限公司</t>
  </si>
  <si>
    <t>慈溪舒能新能源科技有限公司</t>
  </si>
  <si>
    <t>温州泰瀚新能源开发有限公司</t>
  </si>
  <si>
    <t>大唐太阳能产业（丽水）有限公司</t>
  </si>
  <si>
    <t>湖州南浔万投太阳能电力有限公司</t>
  </si>
  <si>
    <t>象山大唐新能源有限公司</t>
  </si>
  <si>
    <t>浙江阿波溪仑光伏科技有限公司</t>
  </si>
  <si>
    <t>嘉善舒能新能源科技有限公司（含II期嘉善风凌）</t>
  </si>
  <si>
    <t>浙江浙能长兴新能源有限公司</t>
  </si>
  <si>
    <t>湖州祥晖光伏发电有限公司</t>
  </si>
  <si>
    <t>中电建（缙云）新能源有限公司</t>
  </si>
  <si>
    <t>慈溪协能新能源科技有限公司</t>
  </si>
  <si>
    <t>慈溪正态新能源科技有限公司（正能）</t>
  </si>
  <si>
    <t>中节能（长兴）太阳能科技有限公司</t>
  </si>
  <si>
    <t>中广核浙江岱山海上风力发电有限公司</t>
  </si>
  <si>
    <t>浙江鼎峰风电投资开发有限公司</t>
  </si>
  <si>
    <t>浙江玉环华电风力发电有限公司</t>
  </si>
  <si>
    <t>华能浙江平湖海上风电有限责任公司</t>
  </si>
  <si>
    <t>长兴和平华电风力发电有限公司</t>
  </si>
  <si>
    <t>浙江浙能嘉兴海上风力发电有限公司</t>
  </si>
  <si>
    <t>中广核（浙江三门）风力发电有限公司</t>
  </si>
  <si>
    <t>国电电力浙江舟山海上风电开发有限公司</t>
  </si>
  <si>
    <t>龙源磐安风力发电有限公司</t>
  </si>
  <si>
    <t>国电象山海上风电有限公司</t>
  </si>
  <si>
    <t>华能浙江苍南海上风电有限责任公司</t>
  </si>
  <si>
    <t>浙江磐安华电新能源有限公司</t>
  </si>
  <si>
    <t>华电浙江江山新能源有限公司</t>
  </si>
  <si>
    <t>浙江大唐国际江山新城热电有限责任公司</t>
  </si>
  <si>
    <t>国能（浙江开化）能源有限公司</t>
  </si>
  <si>
    <t>中广核新能源（象山）有限公司</t>
  </si>
  <si>
    <t>大唐（瑞安）新能源有限公司</t>
  </si>
  <si>
    <t>华润新能源（岱山）有限公司</t>
  </si>
  <si>
    <t>大唐（杭州富阳）新能源有限公司</t>
  </si>
  <si>
    <t>国家电投集团胜科武义新能源有限公司</t>
  </si>
  <si>
    <t>华能浙江苍南海上风电（苍海场）有限责任公司</t>
  </si>
  <si>
    <t>浙江浙能临海海上风力发电有限公司</t>
  </si>
  <si>
    <t>中核三门汇核新能源有限公司</t>
  </si>
  <si>
    <t>常山浙新能光伏发电有限公司</t>
  </si>
  <si>
    <t>浙江浙能电力股份有限公司萧山发电厂</t>
  </si>
  <si>
    <t>浙江庆元中能绿电风电有限公司</t>
  </si>
  <si>
    <t>中广核（嵊泗）新能源有限公司</t>
  </si>
  <si>
    <t>华能（浙江岱山）海上风电有限公司</t>
  </si>
  <si>
    <t>温岭市宏阳新能源开发有限公司</t>
  </si>
  <si>
    <t>浙江衢州华电福新新能源有限公司</t>
  </si>
  <si>
    <t>大唐鳌建（平阳）新能源有限公司</t>
  </si>
  <si>
    <t>杭州瑞兴新能源有限公司</t>
  </si>
  <si>
    <t>镇联燃气发电（金华）有限公司</t>
  </si>
  <si>
    <t>启泰储能</t>
  </si>
  <si>
    <t>青田小溪水资源开发有限责任公司</t>
  </si>
  <si>
    <t>绍兴恒新储能科技有限公司</t>
  </si>
  <si>
    <t>国能（浙江温州）能源有限公司</t>
  </si>
  <si>
    <t>建德市晶网储能技术开发有限公司</t>
  </si>
  <si>
    <t>万义储能站</t>
  </si>
  <si>
    <t>泉电储能</t>
  </si>
  <si>
    <t>欣元储能站</t>
  </si>
  <si>
    <t>萧开储能</t>
  </si>
  <si>
    <t>长电储能站</t>
  </si>
  <si>
    <t>杭临储能</t>
  </si>
  <si>
    <t>蓝电储能电站</t>
  </si>
  <si>
    <t>剡中储能</t>
  </si>
  <si>
    <t>柯林储能</t>
  </si>
  <si>
    <t>京能储能</t>
  </si>
  <si>
    <t>丰门储能站</t>
  </si>
  <si>
    <t>星兰储能站</t>
  </si>
  <si>
    <t>日昇储能</t>
  </si>
  <si>
    <t>绿建储能</t>
  </si>
  <si>
    <t>新亭储能站</t>
  </si>
  <si>
    <t>浙江正泰新能源开发有限公司</t>
  </si>
  <si>
    <t>浙江浙能（新）镇海燃气发电有限公司</t>
  </si>
  <si>
    <t>杭州建德华电福新新能源有限公司</t>
  </si>
  <si>
    <t>溪洛渡</t>
  </si>
  <si>
    <t>浙江浙能北仑发电有限公司</t>
  </si>
  <si>
    <t>国电浙江北仑第一发电有限公司</t>
  </si>
  <si>
    <t>国电浙江北仑第三发电有限公司</t>
  </si>
  <si>
    <t>华润苍南发电厂</t>
  </si>
  <si>
    <t>曹娥江热电厂（滨海电厂）</t>
  </si>
  <si>
    <t>浙江浙能长兴发电有限责任公司</t>
  </si>
  <si>
    <t>华能国际电力股份有限公司长兴电厂</t>
  </si>
  <si>
    <t>浙江浙能嘉兴发电有限公司</t>
  </si>
  <si>
    <t>舟山发电厂</t>
  </si>
  <si>
    <t>浙江浙能台州第二发电有限责任公司</t>
  </si>
  <si>
    <t>浙江国华浙能发电有限公司（强蛟）</t>
  </si>
  <si>
    <t>浙江国华浙能发电有限公司（胜龙）</t>
  </si>
  <si>
    <t>台州发电厂</t>
  </si>
  <si>
    <t>华能玉环电厂</t>
  </si>
  <si>
    <t>浙江浙能乐清发电有限责任公司</t>
  </si>
  <si>
    <t>浙江浙能镇海发电有限公司（招宝山）</t>
  </si>
  <si>
    <t>衢州丰源水力发电有限公司</t>
  </si>
  <si>
    <t>青田三溪口水电有限公司</t>
  </si>
  <si>
    <t>云和县石塘水电站</t>
  </si>
  <si>
    <t>北海水力发电有限公司</t>
  </si>
  <si>
    <t>中国华电集团有限公司衢州乌溪江分公司</t>
  </si>
  <si>
    <t>秦山核电有限公司</t>
  </si>
  <si>
    <t>浙江浙能长兴天然气热电有限公司</t>
  </si>
  <si>
    <t>衢州普星燃机热电有限公司</t>
  </si>
  <si>
    <t>国华余姚燃气发电有限责任公司</t>
  </si>
  <si>
    <t>杭州华电江东热电有限公司</t>
  </si>
  <si>
    <t>浙江浙能金华燃机发电有限责任公司（新气机）</t>
  </si>
  <si>
    <t>温州燃机发电有限公司（燃气）</t>
  </si>
  <si>
    <t>华电龙游热电有限公司</t>
  </si>
  <si>
    <t>浙江大唐集团国际绍兴江滨热电有限责任公司</t>
  </si>
  <si>
    <t>杭州华电下沙热电</t>
  </si>
  <si>
    <t>萧山发电厂（气电）</t>
  </si>
  <si>
    <t>大唐江山新城热电</t>
  </si>
  <si>
    <t>国家电投集团湖州南浔天然气热电有限公司</t>
  </si>
  <si>
    <t>浙江浙能常山天然气发电有限公司</t>
  </si>
  <si>
    <t>琥珀安吉燃机热电有限公司</t>
  </si>
  <si>
    <t>浙江浙能镇海燃气热电有限责任公司(新泓口)</t>
  </si>
  <si>
    <t>浙江浙能镇海燃气发电有限公司</t>
  </si>
  <si>
    <t>华润海上风电(苍南)有限公司</t>
  </si>
  <si>
    <t>浙江浙能乐清发电有限责任公司（大崧）</t>
  </si>
  <si>
    <t>大有储能</t>
  </si>
  <si>
    <t>定海储能</t>
  </si>
  <si>
    <t>国宏储能站</t>
  </si>
  <si>
    <t>舒泰光伏站</t>
  </si>
  <si>
    <t>华能浙江能源销售有限责任公司</t>
  </si>
  <si>
    <t>龙河光伏站</t>
  </si>
  <si>
    <t>丽水市纤溪新能源有限公司</t>
  </si>
  <si>
    <t>浙江大唐乌沙山发电有限责任公司</t>
  </si>
  <si>
    <t>衢州宏升新能源科技有限公司</t>
  </si>
  <si>
    <t>道太光伏站</t>
  </si>
  <si>
    <t>丽水莲都国禾新能源有限公司</t>
  </si>
  <si>
    <t>浙江浙能能源服务有限公司</t>
  </si>
  <si>
    <t>2025年第一季度考核补偿总结算费用</t>
    <phoneticPr fontId="6" type="noConversion"/>
  </si>
  <si>
    <t>1月考核结算费用</t>
    <phoneticPr fontId="6" type="noConversion"/>
  </si>
  <si>
    <t>2月考核结算费用</t>
    <phoneticPr fontId="6" type="noConversion"/>
  </si>
  <si>
    <t>3月考核结算费用</t>
    <phoneticPr fontId="6" type="noConversion"/>
  </si>
  <si>
    <t>1月补偿结算费用</t>
    <phoneticPr fontId="6" type="noConversion"/>
  </si>
  <si>
    <t>2月补偿结算费用</t>
    <phoneticPr fontId="6" type="noConversion"/>
  </si>
  <si>
    <t>3月补偿结算费用</t>
    <phoneticPr fontId="6" type="noConversion"/>
  </si>
  <si>
    <t>1月溪洛渡分摊费用</t>
    <phoneticPr fontId="6" type="noConversion"/>
  </si>
  <si>
    <t>2月溪洛渡分摊费用</t>
    <phoneticPr fontId="6" type="noConversion"/>
  </si>
  <si>
    <t>3月溪洛渡分摊费用</t>
    <phoneticPr fontId="6" type="noConversion"/>
  </si>
  <si>
    <t>1月盈余分摊
(现货市场)</t>
    <phoneticPr fontId="6" type="noConversion"/>
  </si>
  <si>
    <t>2月盈余分摊
(现货市场)</t>
    <phoneticPr fontId="6" type="noConversion"/>
  </si>
  <si>
    <t>3月盈余分摊
(现货市场)</t>
    <phoneticPr fontId="6" type="noConversion"/>
  </si>
  <si>
    <t>1月未进入商运调试电量分摊费用</t>
    <phoneticPr fontId="6" type="noConversion"/>
  </si>
  <si>
    <t>2月未进入商运调试电量分摊费用</t>
    <phoneticPr fontId="6" type="noConversion"/>
  </si>
  <si>
    <t>3月未进入商运调试电量分摊费用</t>
    <phoneticPr fontId="6" type="noConversion"/>
  </si>
  <si>
    <t>1月未进入商运调试电量分摊费用返还</t>
    <phoneticPr fontId="6" type="noConversion"/>
  </si>
  <si>
    <t>2月未进入商运调试电量分摊费用返还</t>
    <phoneticPr fontId="6" type="noConversion"/>
  </si>
  <si>
    <t>3月未进入商运调试电量分摊费用返还</t>
    <phoneticPr fontId="6" type="noConversion"/>
  </si>
  <si>
    <t>考核电厂</t>
  </si>
  <si>
    <t>电厂简称</t>
  </si>
  <si>
    <t>北二厂</t>
  </si>
  <si>
    <t>北仑厂</t>
  </si>
  <si>
    <t>北三厂</t>
  </si>
  <si>
    <t>苍南厂</t>
  </si>
  <si>
    <t>曹娥江</t>
  </si>
  <si>
    <t>长二厂</t>
  </si>
  <si>
    <t>长兴厂</t>
  </si>
  <si>
    <t>嘉二厂</t>
  </si>
  <si>
    <t>嘉兴厂</t>
  </si>
  <si>
    <t>巨宏厂</t>
  </si>
  <si>
    <t>兰溪厂</t>
  </si>
  <si>
    <t>朗熹厂</t>
  </si>
  <si>
    <t>六横厂</t>
  </si>
  <si>
    <t>牛山厂</t>
  </si>
  <si>
    <t>强蛟厂</t>
  </si>
  <si>
    <t>胜龙厂</t>
  </si>
  <si>
    <t>台塑厂</t>
  </si>
  <si>
    <t>台五厂</t>
  </si>
  <si>
    <t>台州厂</t>
  </si>
  <si>
    <t>温二厂</t>
  </si>
  <si>
    <t>温州厂</t>
  </si>
  <si>
    <t>乌沙山</t>
  </si>
  <si>
    <t>玉环厂</t>
  </si>
  <si>
    <t>乐清厂</t>
  </si>
  <si>
    <t>招宝山</t>
  </si>
  <si>
    <t>丰源厂</t>
  </si>
  <si>
    <t>宁蓄厂</t>
  </si>
  <si>
    <t>三溪口</t>
  </si>
  <si>
    <t>珊溪厂</t>
  </si>
  <si>
    <t>石水厂</t>
  </si>
  <si>
    <t>滩坑厂</t>
  </si>
  <si>
    <t>乌水厂</t>
  </si>
  <si>
    <t>秦山厂</t>
  </si>
  <si>
    <t>三门厂</t>
  </si>
  <si>
    <t>半燃厂</t>
  </si>
  <si>
    <t>长燃厂</t>
  </si>
  <si>
    <t>德能厂</t>
  </si>
  <si>
    <t>柯城厂</t>
  </si>
  <si>
    <t>华舜厂</t>
  </si>
  <si>
    <t>江东厂</t>
  </si>
  <si>
    <t>金燃厂</t>
  </si>
  <si>
    <t>蓝天厂</t>
  </si>
  <si>
    <t>龙湾厂</t>
  </si>
  <si>
    <t>龙游厂</t>
  </si>
  <si>
    <t>唐绍厂</t>
  </si>
  <si>
    <t>桐燃厂</t>
  </si>
  <si>
    <t>下沙厂</t>
  </si>
  <si>
    <t>萧燃厂</t>
  </si>
  <si>
    <t>新城厂</t>
  </si>
  <si>
    <t>浔宝厂</t>
  </si>
  <si>
    <t>常山厂</t>
  </si>
  <si>
    <t>吉能厂</t>
  </si>
  <si>
    <t>新泓口</t>
  </si>
  <si>
    <t>镇海气</t>
  </si>
  <si>
    <t>百益站</t>
  </si>
  <si>
    <t>白渔站</t>
  </si>
  <si>
    <t>草荡站</t>
  </si>
  <si>
    <t>潮汐站</t>
  </si>
  <si>
    <t>大涂站</t>
  </si>
  <si>
    <t>风凌站</t>
  </si>
  <si>
    <t>宏塔站</t>
  </si>
  <si>
    <t>华博站</t>
  </si>
  <si>
    <t>汇能站</t>
  </si>
  <si>
    <t>嘉厂站</t>
  </si>
  <si>
    <t>江泰站</t>
  </si>
  <si>
    <t>蛟禾站</t>
  </si>
  <si>
    <t>晶科站</t>
  </si>
  <si>
    <t>柯泰站</t>
  </si>
  <si>
    <t>兰晶站</t>
  </si>
  <si>
    <t>岚能站</t>
  </si>
  <si>
    <t>乐厂站</t>
  </si>
  <si>
    <t>乐泰站</t>
  </si>
  <si>
    <t>凌光站</t>
  </si>
  <si>
    <t>六厂站</t>
  </si>
  <si>
    <t>龙翔站</t>
  </si>
  <si>
    <t>绿能站</t>
  </si>
  <si>
    <t>宁厂站</t>
  </si>
  <si>
    <t>瓯泰站</t>
  </si>
  <si>
    <t>清港站</t>
  </si>
  <si>
    <t>日升站</t>
  </si>
  <si>
    <t>盛林站</t>
  </si>
  <si>
    <t>舒能站</t>
  </si>
  <si>
    <t>舒奇站</t>
  </si>
  <si>
    <t>泰瀚站</t>
  </si>
  <si>
    <t>唐景站</t>
  </si>
  <si>
    <t>万投站</t>
  </si>
  <si>
    <t>乌厂站</t>
  </si>
  <si>
    <t>溪仑站</t>
  </si>
  <si>
    <t>夏湖站</t>
  </si>
  <si>
    <t>仙丰站</t>
  </si>
  <si>
    <t>祥晖站</t>
  </si>
  <si>
    <t>向阳站</t>
  </si>
  <si>
    <t>协能站</t>
  </si>
  <si>
    <t>正能站</t>
  </si>
  <si>
    <t>中节站</t>
  </si>
  <si>
    <t>岱山场</t>
  </si>
  <si>
    <t>鼎峰场</t>
  </si>
  <si>
    <t>干江场</t>
  </si>
  <si>
    <t>禾海场</t>
  </si>
  <si>
    <t>红山场</t>
  </si>
  <si>
    <t>嘉海场</t>
  </si>
  <si>
    <t>龙母场</t>
  </si>
  <si>
    <t>普陀场</t>
  </si>
  <si>
    <t>维新场</t>
  </si>
  <si>
    <t>象海场</t>
  </si>
  <si>
    <t>玉海场</t>
  </si>
  <si>
    <t>磐新站</t>
  </si>
  <si>
    <t>华塘站</t>
  </si>
  <si>
    <t>吕岗站</t>
  </si>
  <si>
    <t>武川站</t>
  </si>
  <si>
    <t>润海场</t>
  </si>
  <si>
    <t>涂海场</t>
  </si>
  <si>
    <t>大崧厂</t>
  </si>
  <si>
    <t>唐屿站</t>
  </si>
  <si>
    <t>岱涂站</t>
  </si>
  <si>
    <t>万市站</t>
  </si>
  <si>
    <t>桃溪站</t>
  </si>
  <si>
    <t>苍海场</t>
  </si>
  <si>
    <t>海州场</t>
  </si>
  <si>
    <t>汇核站</t>
  </si>
  <si>
    <t>莲塘站</t>
  </si>
  <si>
    <t>萧电储能</t>
  </si>
  <si>
    <t>百花场</t>
  </si>
  <si>
    <t>广洋站</t>
  </si>
  <si>
    <t>鱼海场</t>
  </si>
  <si>
    <t>海韵站</t>
  </si>
  <si>
    <t>里墅站</t>
  </si>
  <si>
    <t>唐鳌站</t>
  </si>
  <si>
    <t>汾口站</t>
  </si>
  <si>
    <t>金二厂</t>
  </si>
  <si>
    <t>小溪厂</t>
  </si>
  <si>
    <t>舟山龙源雄亚新能源有限公司</t>
  </si>
  <si>
    <t>登步站</t>
  </si>
  <si>
    <t>恒新储能</t>
  </si>
  <si>
    <t>郭溪储能</t>
  </si>
  <si>
    <t>晶网储能</t>
  </si>
  <si>
    <t>万义储能</t>
  </si>
  <si>
    <t>欣元储能</t>
  </si>
  <si>
    <t>长电储能</t>
  </si>
  <si>
    <t>蓝电储能</t>
  </si>
  <si>
    <t>丰门储能</t>
  </si>
  <si>
    <t>星兰储能</t>
  </si>
  <si>
    <t>新亭储能</t>
  </si>
  <si>
    <t>亨泰站</t>
  </si>
  <si>
    <t>新镇海厂</t>
  </si>
  <si>
    <t>华洋站</t>
  </si>
  <si>
    <t>国宏储能</t>
  </si>
  <si>
    <t>舒泰站</t>
  </si>
  <si>
    <t>龙河站</t>
  </si>
  <si>
    <t>雅田站</t>
  </si>
  <si>
    <t>莲岙站</t>
  </si>
  <si>
    <t>莲花站</t>
  </si>
  <si>
    <t>道太站</t>
  </si>
  <si>
    <t>佳源站</t>
  </si>
  <si>
    <t>华能浙江能源聚合中心</t>
  </si>
  <si>
    <t>浙能虚拟能源聚合中心</t>
  </si>
  <si>
    <t>镇燃厂</t>
  </si>
  <si>
    <t>镇燃厂2024年4季度结算费用补退分摊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</si>
</sst>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3" fillId="0" borderId="3" xfId="0" applyNumberFormat="1" applyFont="1" applyBorder="1" applyAlignment="1"/>
    <xf numFmtId="2" fontId="3" fillId="0" borderId="3" xfId="0" applyNumberFormat="1" applyFont="1" applyFill="1" applyBorder="1" applyAlignment="1"/>
    <xf numFmtId="2" fontId="3" fillId="0" borderId="3" xfId="0" applyNumberFormat="1" applyFont="1" applyFill="1" applyBorder="1" applyAlignment="1">
      <alignment horizontal="right"/>
    </xf>
    <xf numFmtId="2" fontId="4" fillId="0" borderId="3" xfId="0" applyNumberFormat="1" applyFont="1" applyBorder="1" applyAlignment="1">
      <alignment horizontal="right" vertical="center"/>
    </xf>
    <xf numFmtId="2" fontId="4" fillId="0" borderId="3" xfId="0" applyNumberFormat="1" applyFont="1" applyFill="1" applyBorder="1" applyAlignment="1">
      <alignment horizontal="right" vertical="center"/>
    </xf>
    <xf numFmtId="2" fontId="4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3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76" fontId="3" fillId="0" borderId="7" xfId="0" applyNumberFormat="1" applyFont="1" applyBorder="1" applyAlignment="1">
      <alignment horizontal="right"/>
    </xf>
    <xf numFmtId="2" fontId="3" fillId="0" borderId="7" xfId="0" applyNumberFormat="1" applyFont="1" applyBorder="1" applyAlignment="1"/>
    <xf numFmtId="176" fontId="3" fillId="0" borderId="7" xfId="0" applyNumberFormat="1" applyFont="1" applyFill="1" applyBorder="1" applyAlignment="1">
      <alignment horizontal="right"/>
    </xf>
    <xf numFmtId="2" fontId="4" fillId="0" borderId="7" xfId="0" applyNumberFormat="1" applyFont="1" applyBorder="1" applyAlignment="1">
      <alignment horizontal="right" vertical="center"/>
    </xf>
    <xf numFmtId="2" fontId="4" fillId="0" borderId="7" xfId="0" applyNumberFormat="1" applyFont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0"/>
  <sheetViews>
    <sheetView tabSelected="1" zoomScale="85" zoomScaleNormal="85" workbookViewId="0">
      <pane xSplit="2" ySplit="2" topLeftCell="C3" activePane="bottomRight" state="frozen"/>
      <selection pane="topRight"/>
      <selection pane="bottomLeft"/>
      <selection pane="bottomRight" activeCell="H172" sqref="H172"/>
    </sheetView>
  </sheetViews>
  <sheetFormatPr defaultColWidth="9" defaultRowHeight="13.5" x14ac:dyDescent="0.15"/>
  <cols>
    <col min="1" max="1" width="5.75" customWidth="1"/>
    <col min="2" max="2" width="46.75" style="1" customWidth="1"/>
    <col min="3" max="3" width="16.125" style="1" customWidth="1"/>
    <col min="4" max="5" width="17.375" customWidth="1"/>
    <col min="6" max="22" width="17.375" style="2" customWidth="1"/>
    <col min="23" max="23" width="18.5" customWidth="1"/>
  </cols>
  <sheetData>
    <row r="1" spans="1:23" ht="20.25" x14ac:dyDescent="0.15">
      <c r="A1" s="28" t="s">
        <v>169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 ht="40.5" x14ac:dyDescent="0.15">
      <c r="A2" s="3" t="s">
        <v>0</v>
      </c>
      <c r="B2" s="4" t="s">
        <v>188</v>
      </c>
      <c r="C2" s="23" t="s">
        <v>189</v>
      </c>
      <c r="D2" s="3" t="s">
        <v>170</v>
      </c>
      <c r="E2" s="3" t="s">
        <v>171</v>
      </c>
      <c r="F2" s="3" t="s">
        <v>172</v>
      </c>
      <c r="G2" s="5" t="s">
        <v>173</v>
      </c>
      <c r="H2" s="5" t="s">
        <v>174</v>
      </c>
      <c r="I2" s="5" t="s">
        <v>175</v>
      </c>
      <c r="J2" s="5" t="s">
        <v>176</v>
      </c>
      <c r="K2" s="5" t="s">
        <v>177</v>
      </c>
      <c r="L2" s="5" t="s">
        <v>178</v>
      </c>
      <c r="M2" s="5" t="s">
        <v>179</v>
      </c>
      <c r="N2" s="5" t="s">
        <v>180</v>
      </c>
      <c r="O2" s="5" t="s">
        <v>181</v>
      </c>
      <c r="P2" s="5" t="s">
        <v>182</v>
      </c>
      <c r="Q2" s="5" t="s">
        <v>183</v>
      </c>
      <c r="R2" s="5" t="s">
        <v>184</v>
      </c>
      <c r="S2" s="5" t="s">
        <v>185</v>
      </c>
      <c r="T2" s="5" t="s">
        <v>186</v>
      </c>
      <c r="U2" s="5" t="s">
        <v>187</v>
      </c>
      <c r="V2" s="26" t="s">
        <v>347</v>
      </c>
      <c r="W2" s="3" t="s">
        <v>1</v>
      </c>
    </row>
    <row r="3" spans="1:23" ht="15.75" x14ac:dyDescent="0.25">
      <c r="A3" s="6">
        <v>1</v>
      </c>
      <c r="B3" s="15" t="s">
        <v>117</v>
      </c>
      <c r="C3" s="24" t="s">
        <v>190</v>
      </c>
      <c r="D3" s="7">
        <v>126587.3824</v>
      </c>
      <c r="E3" s="8">
        <v>-247875.21919999999</v>
      </c>
      <c r="F3" s="9">
        <v>6276.5145000000002</v>
      </c>
      <c r="G3" s="10">
        <v>-465867.67</v>
      </c>
      <c r="H3" s="10">
        <v>772894.27</v>
      </c>
      <c r="I3" s="10">
        <v>132266.17000000001</v>
      </c>
      <c r="J3" s="10">
        <v>88102.722099999999</v>
      </c>
      <c r="K3" s="10">
        <v>63180.430800000002</v>
      </c>
      <c r="L3" s="10">
        <v>32123.341799999998</v>
      </c>
      <c r="M3" s="10">
        <v>-281988.23871599999</v>
      </c>
      <c r="N3" s="10">
        <v>-351249.11161800002</v>
      </c>
      <c r="O3" s="10">
        <v>-307279.78880099999</v>
      </c>
      <c r="P3" s="10">
        <v>0</v>
      </c>
      <c r="Q3" s="10">
        <v>0</v>
      </c>
      <c r="R3" s="10">
        <v>0</v>
      </c>
      <c r="S3" s="10">
        <v>47100.907990073356</v>
      </c>
      <c r="T3" s="10">
        <v>8813.7097787249149</v>
      </c>
      <c r="U3" s="10">
        <v>16850.335117014751</v>
      </c>
      <c r="V3" s="21">
        <v>2561.7977384860387</v>
      </c>
      <c r="W3" s="12">
        <f>SUM(D3:V3)</f>
        <v>-357502.44611070078</v>
      </c>
    </row>
    <row r="4" spans="1:23" ht="15.75" x14ac:dyDescent="0.25">
      <c r="A4" s="6">
        <v>2</v>
      </c>
      <c r="B4" s="16" t="s">
        <v>118</v>
      </c>
      <c r="C4" s="25" t="s">
        <v>191</v>
      </c>
      <c r="D4" s="7">
        <v>157612.4889</v>
      </c>
      <c r="E4" s="8">
        <v>115083.36320000001</v>
      </c>
      <c r="F4" s="9">
        <v>214295.62659999999</v>
      </c>
      <c r="G4" s="10">
        <v>212276.68</v>
      </c>
      <c r="H4" s="10">
        <v>-134409.01999999999</v>
      </c>
      <c r="I4" s="10">
        <v>46201.07</v>
      </c>
      <c r="J4" s="10">
        <v>55315.050900000002</v>
      </c>
      <c r="K4" s="10">
        <v>49672.032399999996</v>
      </c>
      <c r="L4" s="10">
        <v>22859.129799999999</v>
      </c>
      <c r="M4" s="10">
        <v>-180747.51985899999</v>
      </c>
      <c r="N4" s="10">
        <v>-211740.51451800001</v>
      </c>
      <c r="O4" s="10">
        <v>-196291.04186900001</v>
      </c>
      <c r="P4" s="10">
        <v>0</v>
      </c>
      <c r="Q4" s="10">
        <v>0</v>
      </c>
      <c r="R4" s="10">
        <v>0</v>
      </c>
      <c r="S4" s="10">
        <v>29572.175104933816</v>
      </c>
      <c r="T4" s="10">
        <v>6929.2797146666298</v>
      </c>
      <c r="U4" s="10">
        <v>11990.782264879355</v>
      </c>
      <c r="V4" s="21">
        <v>-2005.0462237802967</v>
      </c>
      <c r="W4" s="12">
        <f t="shared" ref="W4:W67" si="0">SUM(D4:V4)</f>
        <v>196614.53641469951</v>
      </c>
    </row>
    <row r="5" spans="1:23" ht="15.75" x14ac:dyDescent="0.25">
      <c r="A5" s="6">
        <v>3</v>
      </c>
      <c r="B5" s="16" t="s">
        <v>119</v>
      </c>
      <c r="C5" s="25" t="s">
        <v>192</v>
      </c>
      <c r="D5" s="7">
        <v>375300.01949999999</v>
      </c>
      <c r="E5" s="8">
        <v>78582.064400000003</v>
      </c>
      <c r="F5" s="9">
        <v>408529.09049999999</v>
      </c>
      <c r="G5" s="10">
        <v>-710313.05</v>
      </c>
      <c r="H5" s="10">
        <v>-146691.82999999999</v>
      </c>
      <c r="I5" s="10">
        <v>-25731.54</v>
      </c>
      <c r="J5" s="10">
        <v>105483.46649999999</v>
      </c>
      <c r="K5" s="10">
        <v>71501.311199999996</v>
      </c>
      <c r="L5" s="10">
        <v>35088.401700000002</v>
      </c>
      <c r="M5" s="10">
        <v>-332646.96498599998</v>
      </c>
      <c r="N5" s="10">
        <v>-229888.809886</v>
      </c>
      <c r="O5" s="10">
        <v>-328399.93589299999</v>
      </c>
      <c r="P5" s="10">
        <v>0</v>
      </c>
      <c r="Q5" s="10">
        <v>0</v>
      </c>
      <c r="R5" s="10">
        <v>0</v>
      </c>
      <c r="S5" s="10">
        <v>56392.889267475686</v>
      </c>
      <c r="T5" s="10">
        <v>9974.4778275920289</v>
      </c>
      <c r="U5" s="10">
        <v>18405.660599754119</v>
      </c>
      <c r="V5" s="21">
        <v>6387.5178040372484</v>
      </c>
      <c r="W5" s="12">
        <f t="shared" si="0"/>
        <v>-608027.23146614106</v>
      </c>
    </row>
    <row r="6" spans="1:23" ht="15.75" x14ac:dyDescent="0.25">
      <c r="A6" s="6">
        <v>4</v>
      </c>
      <c r="B6" s="16" t="s">
        <v>120</v>
      </c>
      <c r="C6" s="25" t="s">
        <v>193</v>
      </c>
      <c r="D6" s="7">
        <v>158416.2083</v>
      </c>
      <c r="E6" s="8">
        <v>-113270.80590000001</v>
      </c>
      <c r="F6" s="9">
        <v>40489.953000000001</v>
      </c>
      <c r="G6" s="10">
        <v>-766154.34</v>
      </c>
      <c r="H6" s="10">
        <v>-232199.72</v>
      </c>
      <c r="I6" s="10">
        <v>49713.61</v>
      </c>
      <c r="J6" s="10">
        <v>101522.0385</v>
      </c>
      <c r="K6" s="10">
        <v>51043.8698</v>
      </c>
      <c r="L6" s="10">
        <v>34637.719299999997</v>
      </c>
      <c r="M6" s="10">
        <v>-321945.598046</v>
      </c>
      <c r="N6" s="10">
        <v>-203337.64199500001</v>
      </c>
      <c r="O6" s="10">
        <v>-297075.73544399999</v>
      </c>
      <c r="P6" s="10">
        <v>0</v>
      </c>
      <c r="Q6" s="10">
        <v>0</v>
      </c>
      <c r="R6" s="10">
        <v>0</v>
      </c>
      <c r="S6" s="10">
        <v>54275.056238375088</v>
      </c>
      <c r="T6" s="10">
        <v>7120.651901196552</v>
      </c>
      <c r="U6" s="10">
        <v>18169.254616617145</v>
      </c>
      <c r="V6" s="21">
        <v>4458.1124749564733</v>
      </c>
      <c r="W6" s="12">
        <f t="shared" si="0"/>
        <v>-1414137.3672538546</v>
      </c>
    </row>
    <row r="7" spans="1:23" ht="15.75" x14ac:dyDescent="0.25">
      <c r="A7" s="6">
        <v>5</v>
      </c>
      <c r="B7" s="16" t="s">
        <v>121</v>
      </c>
      <c r="C7" s="25" t="s">
        <v>194</v>
      </c>
      <c r="D7" s="7">
        <v>85704.732300000003</v>
      </c>
      <c r="E7" s="8">
        <v>242992.8646</v>
      </c>
      <c r="F7" s="9">
        <v>119040.50900000001</v>
      </c>
      <c r="G7" s="10">
        <v>-177524.25</v>
      </c>
      <c r="H7" s="10">
        <v>-134553.20000000001</v>
      </c>
      <c r="I7" s="10">
        <v>110946.83</v>
      </c>
      <c r="J7" s="10">
        <v>22080.112499999999</v>
      </c>
      <c r="K7" s="10">
        <v>17711.836599999999</v>
      </c>
      <c r="L7" s="10">
        <v>9427.9244999999992</v>
      </c>
      <c r="M7" s="10">
        <v>-70696.751090999998</v>
      </c>
      <c r="N7" s="10">
        <v>-134033.54847899999</v>
      </c>
      <c r="O7" s="10">
        <v>-106806.653767</v>
      </c>
      <c r="P7" s="10">
        <v>0</v>
      </c>
      <c r="Q7" s="10">
        <v>0</v>
      </c>
      <c r="R7" s="10">
        <v>0</v>
      </c>
      <c r="S7" s="10">
        <v>11804.327054295636</v>
      </c>
      <c r="T7" s="10">
        <v>2470.8123269508142</v>
      </c>
      <c r="U7" s="10">
        <v>4945.4284157755255</v>
      </c>
      <c r="V7" s="21">
        <v>756.52413602690922</v>
      </c>
      <c r="W7" s="12">
        <f t="shared" si="0"/>
        <v>4267.4980960489356</v>
      </c>
    </row>
    <row r="8" spans="1:23" ht="15.75" x14ac:dyDescent="0.25">
      <c r="A8" s="6">
        <v>6</v>
      </c>
      <c r="B8" s="16" t="s">
        <v>122</v>
      </c>
      <c r="C8" s="25" t="s">
        <v>195</v>
      </c>
      <c r="D8" s="7">
        <v>-326803.55800000002</v>
      </c>
      <c r="E8" s="8">
        <v>-745052.38119999995</v>
      </c>
      <c r="F8" s="9">
        <v>55646.864300000001</v>
      </c>
      <c r="G8" s="10">
        <v>-256112.27</v>
      </c>
      <c r="H8" s="10">
        <v>666068.17000000004</v>
      </c>
      <c r="I8" s="10">
        <v>120788.99</v>
      </c>
      <c r="J8" s="10">
        <v>54403.923699999999</v>
      </c>
      <c r="K8" s="10">
        <v>39883.241099999999</v>
      </c>
      <c r="L8" s="10">
        <v>18773.681700000001</v>
      </c>
      <c r="M8" s="10">
        <v>-174363.71606400001</v>
      </c>
      <c r="N8" s="10">
        <v>-226975.92963299999</v>
      </c>
      <c r="O8" s="10">
        <v>-199744.871637</v>
      </c>
      <c r="P8" s="10">
        <v>0</v>
      </c>
      <c r="Q8" s="10">
        <v>0</v>
      </c>
      <c r="R8" s="10">
        <v>0</v>
      </c>
      <c r="S8" s="10">
        <v>29085.074148494259</v>
      </c>
      <c r="T8" s="10">
        <v>5563.7371848173552</v>
      </c>
      <c r="U8" s="10">
        <v>9847.7558608786694</v>
      </c>
      <c r="V8" s="21">
        <v>-5993.3795522150394</v>
      </c>
      <c r="W8" s="12">
        <f t="shared" si="0"/>
        <v>-934984.66809202475</v>
      </c>
    </row>
    <row r="9" spans="1:23" ht="15.75" x14ac:dyDescent="0.25">
      <c r="A9" s="6">
        <v>7</v>
      </c>
      <c r="B9" s="16" t="s">
        <v>123</v>
      </c>
      <c r="C9" s="25" t="s">
        <v>196</v>
      </c>
      <c r="D9" s="7">
        <v>-210099.1078</v>
      </c>
      <c r="E9" s="8">
        <v>-838748.81090000004</v>
      </c>
      <c r="F9" s="9">
        <v>-252232.6349</v>
      </c>
      <c r="G9" s="10">
        <v>-459322.2</v>
      </c>
      <c r="H9" s="10">
        <v>301805.40999999997</v>
      </c>
      <c r="I9" s="10">
        <v>20170.82</v>
      </c>
      <c r="J9" s="10">
        <v>68875.010899999994</v>
      </c>
      <c r="K9" s="10">
        <v>41738.0818</v>
      </c>
      <c r="L9" s="10">
        <v>23361.090800000002</v>
      </c>
      <c r="M9" s="10">
        <v>-222346.74499899999</v>
      </c>
      <c r="N9" s="10">
        <v>-244031.41561299999</v>
      </c>
      <c r="O9" s="10">
        <v>-230030.08785800001</v>
      </c>
      <c r="P9" s="10">
        <v>0</v>
      </c>
      <c r="Q9" s="10">
        <v>0</v>
      </c>
      <c r="R9" s="10">
        <v>0</v>
      </c>
      <c r="S9" s="10">
        <v>36821.513275140962</v>
      </c>
      <c r="T9" s="10">
        <v>5822.4886295290817</v>
      </c>
      <c r="U9" s="10">
        <v>12254.086445472323</v>
      </c>
      <c r="V9" s="21">
        <v>1267.1462632800467</v>
      </c>
      <c r="W9" s="12">
        <f t="shared" si="0"/>
        <v>-1944695.3539565778</v>
      </c>
    </row>
    <row r="10" spans="1:23" ht="15.75" x14ac:dyDescent="0.25">
      <c r="A10" s="6">
        <v>8</v>
      </c>
      <c r="B10" s="16" t="s">
        <v>2</v>
      </c>
      <c r="C10" s="25" t="s">
        <v>197</v>
      </c>
      <c r="D10" s="7">
        <v>-47320.866000000002</v>
      </c>
      <c r="E10" s="8">
        <v>431644.34499999997</v>
      </c>
      <c r="F10" s="9">
        <v>-248926.23670000001</v>
      </c>
      <c r="G10" s="10">
        <v>-1139256.6200000001</v>
      </c>
      <c r="H10" s="10">
        <v>24563.56</v>
      </c>
      <c r="I10" s="10">
        <v>-214779.8</v>
      </c>
      <c r="J10" s="10">
        <v>172508.95749999999</v>
      </c>
      <c r="K10" s="10">
        <v>100529.62300000001</v>
      </c>
      <c r="L10" s="10">
        <v>72756.785499999998</v>
      </c>
      <c r="M10" s="10">
        <v>-552371.61700800003</v>
      </c>
      <c r="N10" s="10">
        <v>-582492.96706399997</v>
      </c>
      <c r="O10" s="10">
        <v>-760467.22674499999</v>
      </c>
      <c r="P10" s="10">
        <v>0</v>
      </c>
      <c r="Q10" s="10">
        <v>0</v>
      </c>
      <c r="R10" s="10">
        <v>0</v>
      </c>
      <c r="S10" s="10">
        <v>92225.624156595077</v>
      </c>
      <c r="T10" s="10">
        <v>14023.945547394287</v>
      </c>
      <c r="U10" s="10">
        <v>38164.653726995894</v>
      </c>
      <c r="V10" s="21">
        <v>1060.5941459658134</v>
      </c>
      <c r="W10" s="12">
        <f t="shared" si="0"/>
        <v>-2598137.2449400485</v>
      </c>
    </row>
    <row r="11" spans="1:23" ht="15.75" x14ac:dyDescent="0.25">
      <c r="A11" s="6">
        <v>9</v>
      </c>
      <c r="B11" s="16" t="s">
        <v>124</v>
      </c>
      <c r="C11" s="25" t="s">
        <v>198</v>
      </c>
      <c r="D11" s="7">
        <v>-30382.045600000001</v>
      </c>
      <c r="E11" s="8">
        <v>94531.031700000007</v>
      </c>
      <c r="F11" s="9">
        <v>-22869.8498</v>
      </c>
      <c r="G11" s="10">
        <v>324926.76</v>
      </c>
      <c r="H11" s="10">
        <v>-63707.21</v>
      </c>
      <c r="I11" s="10">
        <v>99021.6</v>
      </c>
      <c r="J11" s="10">
        <v>28186.4715</v>
      </c>
      <c r="K11" s="10">
        <v>19381.351500000001</v>
      </c>
      <c r="L11" s="10">
        <v>8254.5612999999994</v>
      </c>
      <c r="M11" s="10">
        <v>-90367.420566999994</v>
      </c>
      <c r="N11" s="10">
        <v>-116385.93242300001</v>
      </c>
      <c r="O11" s="10">
        <v>-97502.888793999999</v>
      </c>
      <c r="P11" s="10">
        <v>0</v>
      </c>
      <c r="Q11" s="10">
        <v>0</v>
      </c>
      <c r="R11" s="10">
        <v>0</v>
      </c>
      <c r="S11" s="10">
        <v>15068.869245657173</v>
      </c>
      <c r="T11" s="10">
        <v>2703.7107012774873</v>
      </c>
      <c r="U11" s="10">
        <v>4329.9394363152014</v>
      </c>
      <c r="V11" s="21">
        <v>-103.40543744229217</v>
      </c>
      <c r="W11" s="12">
        <f t="shared" si="0"/>
        <v>175085.54276180759</v>
      </c>
    </row>
    <row r="12" spans="1:23" ht="15.75" x14ac:dyDescent="0.25">
      <c r="A12" s="6">
        <v>10</v>
      </c>
      <c r="B12" s="16" t="s">
        <v>3</v>
      </c>
      <c r="C12" s="25" t="s">
        <v>199</v>
      </c>
      <c r="D12" s="7">
        <v>0</v>
      </c>
      <c r="E12" s="8">
        <v>0</v>
      </c>
      <c r="F12" s="9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21">
        <v>0</v>
      </c>
      <c r="W12" s="12">
        <f t="shared" si="0"/>
        <v>0</v>
      </c>
    </row>
    <row r="13" spans="1:23" ht="15.75" x14ac:dyDescent="0.25">
      <c r="A13" s="6">
        <v>11</v>
      </c>
      <c r="B13" s="16" t="s">
        <v>4</v>
      </c>
      <c r="C13" s="25" t="s">
        <v>200</v>
      </c>
      <c r="D13" s="7">
        <v>-920392.19770000002</v>
      </c>
      <c r="E13" s="8">
        <v>-679747.50659999996</v>
      </c>
      <c r="F13" s="9">
        <v>-776744.60649999999</v>
      </c>
      <c r="G13" s="10">
        <v>-27908.63</v>
      </c>
      <c r="H13" s="10">
        <v>-408460.57</v>
      </c>
      <c r="I13" s="10">
        <v>111876.76</v>
      </c>
      <c r="J13" s="10">
        <v>105296.90180000001</v>
      </c>
      <c r="K13" s="10">
        <v>91086.152700000006</v>
      </c>
      <c r="L13" s="10">
        <v>44891.5432</v>
      </c>
      <c r="M13" s="10">
        <v>-337049.92247799999</v>
      </c>
      <c r="N13" s="10">
        <v>-473634.93319700001</v>
      </c>
      <c r="O13" s="10">
        <v>-424430.290286</v>
      </c>
      <c r="P13" s="10">
        <v>0</v>
      </c>
      <c r="Q13" s="10">
        <v>0</v>
      </c>
      <c r="R13" s="10">
        <v>0</v>
      </c>
      <c r="S13" s="10">
        <v>56293.149227557522</v>
      </c>
      <c r="T13" s="10">
        <v>12706.575511799367</v>
      </c>
      <c r="U13" s="10">
        <v>23547.909519747722</v>
      </c>
      <c r="V13" s="21">
        <v>-1778.9567307084471</v>
      </c>
      <c r="W13" s="12">
        <f t="shared" si="0"/>
        <v>-3604448.6215326036</v>
      </c>
    </row>
    <row r="14" spans="1:23" ht="15.75" x14ac:dyDescent="0.25">
      <c r="A14" s="6">
        <v>12</v>
      </c>
      <c r="B14" s="16" t="s">
        <v>125</v>
      </c>
      <c r="C14" s="25" t="s">
        <v>201</v>
      </c>
      <c r="D14" s="7">
        <v>106856.5083</v>
      </c>
      <c r="E14" s="8">
        <v>-249633.84899999999</v>
      </c>
      <c r="F14" s="9">
        <v>-42689.516000000003</v>
      </c>
      <c r="G14" s="10">
        <v>-656110.78</v>
      </c>
      <c r="H14" s="10">
        <v>-225298.19</v>
      </c>
      <c r="I14" s="10">
        <v>-394593.03</v>
      </c>
      <c r="J14" s="10">
        <v>67505.6106</v>
      </c>
      <c r="K14" s="10">
        <v>71784.104099999997</v>
      </c>
      <c r="L14" s="10">
        <v>36769.587399999997</v>
      </c>
      <c r="M14" s="10">
        <v>-222490.80046699999</v>
      </c>
      <c r="N14" s="10">
        <v>-374581.64799700002</v>
      </c>
      <c r="O14" s="10">
        <v>-320268.99009699997</v>
      </c>
      <c r="P14" s="10">
        <v>0</v>
      </c>
      <c r="Q14" s="10">
        <v>0</v>
      </c>
      <c r="R14" s="10">
        <v>0</v>
      </c>
      <c r="S14" s="10">
        <v>36089.413358472826</v>
      </c>
      <c r="T14" s="10">
        <v>10013.927604326638</v>
      </c>
      <c r="U14" s="10">
        <v>19287.528429567752</v>
      </c>
      <c r="V14" s="21">
        <v>7562.5569616365829</v>
      </c>
      <c r="W14" s="12">
        <f t="shared" si="0"/>
        <v>-2129797.5668069962</v>
      </c>
    </row>
    <row r="15" spans="1:23" ht="15.75" x14ac:dyDescent="0.25">
      <c r="A15" s="6">
        <v>13</v>
      </c>
      <c r="B15" s="16" t="s">
        <v>5</v>
      </c>
      <c r="C15" s="25" t="s">
        <v>202</v>
      </c>
      <c r="D15" s="7">
        <v>172949.4535</v>
      </c>
      <c r="E15" s="8">
        <v>-608601.69449999998</v>
      </c>
      <c r="F15" s="9">
        <v>205964.50200000001</v>
      </c>
      <c r="G15" s="10">
        <v>-1909153.84</v>
      </c>
      <c r="H15" s="10">
        <v>-1585458.45</v>
      </c>
      <c r="I15" s="10">
        <v>-710587.01</v>
      </c>
      <c r="J15" s="10">
        <v>188119.889</v>
      </c>
      <c r="K15" s="10">
        <v>140103.9754</v>
      </c>
      <c r="L15" s="10">
        <v>69138.647700000001</v>
      </c>
      <c r="M15" s="10">
        <v>-601446.27626900002</v>
      </c>
      <c r="N15" s="10">
        <v>-799720.25381400005</v>
      </c>
      <c r="O15" s="10">
        <v>-663203.44282300002</v>
      </c>
      <c r="P15" s="10">
        <v>0</v>
      </c>
      <c r="Q15" s="10">
        <v>0</v>
      </c>
      <c r="R15" s="10">
        <v>0</v>
      </c>
      <c r="S15" s="10">
        <v>100571.43949309814</v>
      </c>
      <c r="T15" s="10">
        <v>19544.592562401289</v>
      </c>
      <c r="U15" s="10">
        <v>36266.755465972827</v>
      </c>
      <c r="V15" s="21">
        <v>8796.9458207469361</v>
      </c>
      <c r="W15" s="12">
        <f t="shared" si="0"/>
        <v>-5936714.7664637789</v>
      </c>
    </row>
    <row r="16" spans="1:23" ht="15.75" x14ac:dyDescent="0.25">
      <c r="A16" s="6">
        <v>14</v>
      </c>
      <c r="B16" s="16" t="s">
        <v>126</v>
      </c>
      <c r="C16" s="25" t="s">
        <v>203</v>
      </c>
      <c r="D16" s="7">
        <v>27641.858800000002</v>
      </c>
      <c r="E16" s="8">
        <v>446503.73629999999</v>
      </c>
      <c r="F16" s="9">
        <v>296959.40830000001</v>
      </c>
      <c r="G16" s="10">
        <v>-628001.38</v>
      </c>
      <c r="H16" s="10">
        <v>111714.26</v>
      </c>
      <c r="I16" s="10">
        <v>-71707.429999999993</v>
      </c>
      <c r="J16" s="10">
        <v>94280.872399999993</v>
      </c>
      <c r="K16" s="10">
        <v>73225.866299999994</v>
      </c>
      <c r="L16" s="10">
        <v>24034.105200000002</v>
      </c>
      <c r="M16" s="10">
        <v>-301828.324005</v>
      </c>
      <c r="N16" s="10">
        <v>-422951.69462800003</v>
      </c>
      <c r="O16" s="10">
        <v>-279296.50907700002</v>
      </c>
      <c r="P16" s="10">
        <v>0</v>
      </c>
      <c r="Q16" s="10">
        <v>0</v>
      </c>
      <c r="R16" s="10">
        <v>0</v>
      </c>
      <c r="S16" s="10">
        <v>50403.830800109288</v>
      </c>
      <c r="T16" s="10">
        <v>10215.054335430485</v>
      </c>
      <c r="U16" s="10">
        <v>12607.116950730337</v>
      </c>
      <c r="V16" s="21">
        <v>-1125.8177463847169</v>
      </c>
      <c r="W16" s="12">
        <f t="shared" si="0"/>
        <v>-557325.04607011471</v>
      </c>
    </row>
    <row r="17" spans="1:23" ht="15.75" x14ac:dyDescent="0.25">
      <c r="A17" s="6">
        <v>15</v>
      </c>
      <c r="B17" s="16" t="s">
        <v>127</v>
      </c>
      <c r="C17" s="25" t="s">
        <v>204</v>
      </c>
      <c r="D17" s="7">
        <v>471179.10440000001</v>
      </c>
      <c r="E17" s="8">
        <v>497142.95010000002</v>
      </c>
      <c r="F17" s="9">
        <v>679566.43330000003</v>
      </c>
      <c r="G17" s="10">
        <v>-701843.04</v>
      </c>
      <c r="H17" s="10">
        <v>1055974.77</v>
      </c>
      <c r="I17" s="10">
        <v>-263660.05</v>
      </c>
      <c r="J17" s="10">
        <v>120559.7899</v>
      </c>
      <c r="K17" s="10">
        <v>98526.109200000006</v>
      </c>
      <c r="L17" s="10">
        <v>30793.893899999999</v>
      </c>
      <c r="M17" s="10">
        <v>-381222.954601</v>
      </c>
      <c r="N17" s="10">
        <v>-447797.097549</v>
      </c>
      <c r="O17" s="10">
        <v>-341980.95049999998</v>
      </c>
      <c r="P17" s="10">
        <v>0</v>
      </c>
      <c r="Q17" s="10">
        <v>0</v>
      </c>
      <c r="R17" s="10">
        <v>0</v>
      </c>
      <c r="S17" s="10">
        <v>64452.895848446518</v>
      </c>
      <c r="T17" s="10">
        <v>13744.45411108026</v>
      </c>
      <c r="U17" s="10">
        <v>16152.971700572623</v>
      </c>
      <c r="V17" s="21">
        <v>4841.5610493202184</v>
      </c>
      <c r="W17" s="12">
        <f t="shared" si="0"/>
        <v>916430.84085941978</v>
      </c>
    </row>
    <row r="18" spans="1:23" ht="15.75" x14ac:dyDescent="0.25">
      <c r="A18" s="6">
        <v>16</v>
      </c>
      <c r="B18" s="16" t="s">
        <v>128</v>
      </c>
      <c r="C18" s="25" t="s">
        <v>205</v>
      </c>
      <c r="D18" s="7">
        <v>605262.38630000001</v>
      </c>
      <c r="E18" s="8">
        <v>270562.53049999999</v>
      </c>
      <c r="F18" s="9">
        <v>670296.49049999996</v>
      </c>
      <c r="G18" s="10">
        <v>-780629.03</v>
      </c>
      <c r="H18" s="10">
        <v>-13376.52</v>
      </c>
      <c r="I18" s="10">
        <v>36533.089999999997</v>
      </c>
      <c r="J18" s="10">
        <v>103693.41710000001</v>
      </c>
      <c r="K18" s="10">
        <v>74818.465700000001</v>
      </c>
      <c r="L18" s="10">
        <v>34565.565600000002</v>
      </c>
      <c r="M18" s="10">
        <v>-339236.248364</v>
      </c>
      <c r="N18" s="10">
        <v>-431388.32062900002</v>
      </c>
      <c r="O18" s="10">
        <v>-387288.86814799998</v>
      </c>
      <c r="P18" s="10">
        <v>0</v>
      </c>
      <c r="Q18" s="10">
        <v>0</v>
      </c>
      <c r="R18" s="10">
        <v>0</v>
      </c>
      <c r="S18" s="10">
        <v>55435.904620967907</v>
      </c>
      <c r="T18" s="10">
        <v>10437.222954855528</v>
      </c>
      <c r="U18" s="10">
        <v>18131.406341682978</v>
      </c>
      <c r="V18" s="21">
        <v>-11963.48712575527</v>
      </c>
      <c r="W18" s="12">
        <f t="shared" si="0"/>
        <v>-84145.994649248983</v>
      </c>
    </row>
    <row r="19" spans="1:23" ht="15.75" x14ac:dyDescent="0.25">
      <c r="A19" s="6">
        <v>17</v>
      </c>
      <c r="B19" s="16" t="s">
        <v>6</v>
      </c>
      <c r="C19" s="25" t="s">
        <v>206</v>
      </c>
      <c r="D19" s="7">
        <v>-41073.759700000002</v>
      </c>
      <c r="E19" s="8">
        <v>-607880.71039999998</v>
      </c>
      <c r="F19" s="9">
        <v>-29681.414499999999</v>
      </c>
      <c r="G19" s="10">
        <v>42796.32</v>
      </c>
      <c r="H19" s="10">
        <v>51462.27</v>
      </c>
      <c r="I19" s="10">
        <v>58840.480000000003</v>
      </c>
      <c r="J19" s="10">
        <v>874.93849999999998</v>
      </c>
      <c r="K19" s="10">
        <v>251.56809999999999</v>
      </c>
      <c r="L19" s="10">
        <v>439.44069999999999</v>
      </c>
      <c r="M19" s="10">
        <v>-2663.964129</v>
      </c>
      <c r="N19" s="10">
        <v>-2767.9940329999999</v>
      </c>
      <c r="O19" s="10">
        <v>-3835.0232190000002</v>
      </c>
      <c r="P19" s="10">
        <v>0</v>
      </c>
      <c r="Q19" s="10">
        <v>0</v>
      </c>
      <c r="R19" s="10">
        <v>0</v>
      </c>
      <c r="S19" s="10">
        <v>467.75395143599809</v>
      </c>
      <c r="T19" s="10">
        <v>35.093912021992672</v>
      </c>
      <c r="U19" s="10">
        <v>230.50912048085968</v>
      </c>
      <c r="V19" s="21">
        <v>-330.40787220664259</v>
      </c>
      <c r="W19" s="12">
        <f t="shared" si="0"/>
        <v>-532834.89956926776</v>
      </c>
    </row>
    <row r="20" spans="1:23" ht="15.75" x14ac:dyDescent="0.25">
      <c r="A20" s="6">
        <v>18</v>
      </c>
      <c r="B20" s="16" t="s">
        <v>7</v>
      </c>
      <c r="C20" s="25" t="s">
        <v>207</v>
      </c>
      <c r="D20" s="7">
        <v>-390766.67119999998</v>
      </c>
      <c r="E20" s="8">
        <v>-474590.00209999998</v>
      </c>
      <c r="F20" s="9">
        <v>-454276.92609999998</v>
      </c>
      <c r="G20" s="10">
        <v>-132694.17000000001</v>
      </c>
      <c r="H20" s="10">
        <v>281436.7</v>
      </c>
      <c r="I20" s="10">
        <v>88821.03</v>
      </c>
      <c r="J20" s="10">
        <v>23648.690999999999</v>
      </c>
      <c r="K20" s="10">
        <v>15000.1047</v>
      </c>
      <c r="L20" s="10">
        <v>9662.1476999999995</v>
      </c>
      <c r="M20" s="10">
        <v>-76544.225472999999</v>
      </c>
      <c r="N20" s="10">
        <v>-108294.334367</v>
      </c>
      <c r="O20" s="10">
        <v>-87247.322606999995</v>
      </c>
      <c r="P20" s="10">
        <v>0</v>
      </c>
      <c r="Q20" s="10">
        <v>0</v>
      </c>
      <c r="R20" s="10">
        <v>0</v>
      </c>
      <c r="S20" s="10">
        <v>12642.910394588389</v>
      </c>
      <c r="T20" s="10">
        <v>2092.5240263212968</v>
      </c>
      <c r="U20" s="10">
        <v>5068.2904687107093</v>
      </c>
      <c r="V20" s="21">
        <v>288.79888828345611</v>
      </c>
      <c r="W20" s="12">
        <f t="shared" si="0"/>
        <v>-1285752.4546690958</v>
      </c>
    </row>
    <row r="21" spans="1:23" ht="15.75" x14ac:dyDescent="0.25">
      <c r="A21" s="6">
        <v>19</v>
      </c>
      <c r="B21" s="16" t="s">
        <v>129</v>
      </c>
      <c r="C21" s="25" t="s">
        <v>208</v>
      </c>
      <c r="D21" s="7">
        <v>-344144.67560000002</v>
      </c>
      <c r="E21" s="8">
        <v>-198299.20610000001</v>
      </c>
      <c r="F21" s="9">
        <v>-374027.32429999998</v>
      </c>
      <c r="G21" s="10">
        <v>-132081.26</v>
      </c>
      <c r="H21" s="10">
        <v>-60039.34</v>
      </c>
      <c r="I21" s="10">
        <v>51446.18</v>
      </c>
      <c r="J21" s="10">
        <v>30106.1335</v>
      </c>
      <c r="K21" s="10">
        <v>23033.311000000002</v>
      </c>
      <c r="L21" s="10">
        <v>8818.1574000000001</v>
      </c>
      <c r="M21" s="10">
        <v>-95634.281400000007</v>
      </c>
      <c r="N21" s="10">
        <v>-114856.26792899999</v>
      </c>
      <c r="O21" s="10">
        <v>-92538.049173000007</v>
      </c>
      <c r="P21" s="10">
        <v>0</v>
      </c>
      <c r="Q21" s="10">
        <v>0</v>
      </c>
      <c r="R21" s="10">
        <v>0</v>
      </c>
      <c r="S21" s="10">
        <v>16095.146577714473</v>
      </c>
      <c r="T21" s="10">
        <v>3213.1613463543317</v>
      </c>
      <c r="U21" s="10">
        <v>4625.5743683064456</v>
      </c>
      <c r="V21" s="21">
        <v>2124.7868147440759</v>
      </c>
      <c r="W21" s="12">
        <f t="shared" si="0"/>
        <v>-1272157.953494881</v>
      </c>
    </row>
    <row r="22" spans="1:23" ht="15.75" x14ac:dyDescent="0.25">
      <c r="A22" s="6">
        <v>20</v>
      </c>
      <c r="B22" s="16" t="s">
        <v>8</v>
      </c>
      <c r="C22" s="25" t="s">
        <v>209</v>
      </c>
      <c r="D22" s="7">
        <v>-227054.9895</v>
      </c>
      <c r="E22" s="8">
        <v>-285009.7524</v>
      </c>
      <c r="F22" s="9">
        <v>-224041.11850000001</v>
      </c>
      <c r="G22" s="10">
        <v>-121110.24</v>
      </c>
      <c r="H22" s="10">
        <v>-42341.04</v>
      </c>
      <c r="I22" s="10">
        <v>63661.52</v>
      </c>
      <c r="J22" s="10">
        <v>28644.4787</v>
      </c>
      <c r="K22" s="10">
        <v>22955.0923</v>
      </c>
      <c r="L22" s="10">
        <v>9336.7173999999995</v>
      </c>
      <c r="M22" s="10">
        <v>-91727.588210000002</v>
      </c>
      <c r="N22" s="10">
        <v>-109174.18735599999</v>
      </c>
      <c r="O22" s="10">
        <v>-100530.417212</v>
      </c>
      <c r="P22" s="10">
        <v>0</v>
      </c>
      <c r="Q22" s="10">
        <v>0</v>
      </c>
      <c r="R22" s="10">
        <v>0</v>
      </c>
      <c r="S22" s="10">
        <v>15313.726103192068</v>
      </c>
      <c r="T22" s="10">
        <v>3202.2497884051272</v>
      </c>
      <c r="U22" s="10">
        <v>4897.5856419097827</v>
      </c>
      <c r="V22" s="21">
        <v>559.00468794431072</v>
      </c>
      <c r="W22" s="12">
        <f t="shared" si="0"/>
        <v>-1052418.9585565487</v>
      </c>
    </row>
    <row r="23" spans="1:23" ht="15.75" x14ac:dyDescent="0.25">
      <c r="A23" s="6">
        <v>21</v>
      </c>
      <c r="B23" s="16" t="s">
        <v>9</v>
      </c>
      <c r="C23" s="25" t="s">
        <v>210</v>
      </c>
      <c r="D23" s="7">
        <v>-307466.23619999998</v>
      </c>
      <c r="E23" s="8">
        <v>-198687.6336</v>
      </c>
      <c r="F23" s="9">
        <v>-311328.25959999999</v>
      </c>
      <c r="G23" s="10">
        <v>-554116.6</v>
      </c>
      <c r="H23" s="10">
        <v>388805.75</v>
      </c>
      <c r="I23" s="10">
        <v>39482.879999999997</v>
      </c>
      <c r="J23" s="10">
        <v>82819.718900000007</v>
      </c>
      <c r="K23" s="10">
        <v>64277.779900000001</v>
      </c>
      <c r="L23" s="10">
        <v>25535.719000000001</v>
      </c>
      <c r="M23" s="10">
        <v>-265581.56555</v>
      </c>
      <c r="N23" s="10">
        <v>-366213.17135199998</v>
      </c>
      <c r="O23" s="10">
        <v>-260785.78726300001</v>
      </c>
      <c r="P23" s="10">
        <v>0</v>
      </c>
      <c r="Q23" s="10">
        <v>0</v>
      </c>
      <c r="R23" s="10">
        <v>0</v>
      </c>
      <c r="S23" s="10">
        <v>44276.542985171822</v>
      </c>
      <c r="T23" s="10">
        <v>8966.7906622853534</v>
      </c>
      <c r="U23" s="10">
        <v>13394.790118132938</v>
      </c>
      <c r="V23" s="21">
        <v>323.52367392860469</v>
      </c>
      <c r="W23" s="12">
        <f t="shared" si="0"/>
        <v>-1596295.7583254813</v>
      </c>
    </row>
    <row r="24" spans="1:23" ht="15.75" x14ac:dyDescent="0.25">
      <c r="A24" s="6">
        <v>22</v>
      </c>
      <c r="B24" s="16" t="s">
        <v>10</v>
      </c>
      <c r="C24" s="25" t="s">
        <v>211</v>
      </c>
      <c r="D24" s="7">
        <v>520806.33010000002</v>
      </c>
      <c r="E24" s="8">
        <v>343019.44540000003</v>
      </c>
      <c r="F24" s="9">
        <v>283287.33590000001</v>
      </c>
      <c r="G24" s="10">
        <v>-857760.14</v>
      </c>
      <c r="H24" s="10">
        <v>-45554.19</v>
      </c>
      <c r="I24" s="10">
        <v>-5889.52</v>
      </c>
      <c r="J24" s="10">
        <v>129816.4175</v>
      </c>
      <c r="K24" s="10">
        <v>90254.430200000003</v>
      </c>
      <c r="L24" s="10">
        <v>40197.507100000003</v>
      </c>
      <c r="M24" s="10">
        <v>-415659.08544599998</v>
      </c>
      <c r="N24" s="10">
        <v>-482532.49366099999</v>
      </c>
      <c r="O24" s="10">
        <v>-434819.27842699998</v>
      </c>
      <c r="P24" s="10">
        <v>0</v>
      </c>
      <c r="Q24" s="10">
        <v>0</v>
      </c>
      <c r="R24" s="10">
        <v>0</v>
      </c>
      <c r="S24" s="10">
        <v>69401.614319502463</v>
      </c>
      <c r="T24" s="10">
        <v>12590.549695072086</v>
      </c>
      <c r="U24" s="10">
        <v>21085.647589570552</v>
      </c>
      <c r="V24" s="21">
        <v>-2312.7658939814573</v>
      </c>
      <c r="W24" s="12">
        <f t="shared" si="0"/>
        <v>-734068.19562383613</v>
      </c>
    </row>
    <row r="25" spans="1:23" ht="15.75" x14ac:dyDescent="0.25">
      <c r="A25" s="6">
        <v>23</v>
      </c>
      <c r="B25" s="16" t="s">
        <v>130</v>
      </c>
      <c r="C25" s="25" t="s">
        <v>212</v>
      </c>
      <c r="D25" s="7">
        <v>257319.8125</v>
      </c>
      <c r="E25" s="8">
        <v>732955.51639999996</v>
      </c>
      <c r="F25" s="9">
        <v>39172.114000000001</v>
      </c>
      <c r="G25" s="10">
        <v>-1336002.9099999999</v>
      </c>
      <c r="H25" s="10">
        <v>423264.32</v>
      </c>
      <c r="I25" s="10">
        <v>189828.25</v>
      </c>
      <c r="J25" s="10">
        <v>209441.53899999999</v>
      </c>
      <c r="K25" s="10">
        <v>148970.6606</v>
      </c>
      <c r="L25" s="10">
        <v>58456.605600000003</v>
      </c>
      <c r="M25" s="10">
        <v>-667835.10266600002</v>
      </c>
      <c r="N25" s="10">
        <v>-906638.92495300004</v>
      </c>
      <c r="O25" s="10">
        <v>-586917.20629400003</v>
      </c>
      <c r="P25" s="10">
        <v>0</v>
      </c>
      <c r="Q25" s="10">
        <v>0</v>
      </c>
      <c r="R25" s="10">
        <v>0</v>
      </c>
      <c r="S25" s="10">
        <v>111970.28223923119</v>
      </c>
      <c r="T25" s="10">
        <v>20781.500724247297</v>
      </c>
      <c r="U25" s="10">
        <v>30663.478282808697</v>
      </c>
      <c r="V25" s="21">
        <v>-11922.081197785294</v>
      </c>
      <c r="W25" s="12">
        <f t="shared" si="0"/>
        <v>-1286492.145764498</v>
      </c>
    </row>
    <row r="26" spans="1:23" ht="15.75" x14ac:dyDescent="0.25">
      <c r="A26" s="6">
        <v>24</v>
      </c>
      <c r="B26" s="16" t="s">
        <v>131</v>
      </c>
      <c r="C26" s="25" t="s">
        <v>213</v>
      </c>
      <c r="D26" s="7">
        <v>-313588.40010000003</v>
      </c>
      <c r="E26" s="8">
        <v>802513.37470000004</v>
      </c>
      <c r="F26" s="9">
        <v>413499.54310000001</v>
      </c>
      <c r="G26" s="10">
        <v>-770407.08</v>
      </c>
      <c r="H26" s="10">
        <v>295041.94</v>
      </c>
      <c r="I26" s="10">
        <v>-41153.64</v>
      </c>
      <c r="J26" s="10">
        <v>133039.89989999999</v>
      </c>
      <c r="K26" s="10">
        <v>93404.8122</v>
      </c>
      <c r="L26" s="10">
        <v>41608.499499999998</v>
      </c>
      <c r="M26" s="10">
        <v>-425479.95700300002</v>
      </c>
      <c r="N26" s="10">
        <v>-607293.31506099994</v>
      </c>
      <c r="O26" s="10">
        <v>-445845.88236599998</v>
      </c>
      <c r="P26" s="10">
        <v>0</v>
      </c>
      <c r="Q26" s="10">
        <v>0</v>
      </c>
      <c r="R26" s="10">
        <v>0</v>
      </c>
      <c r="S26" s="10">
        <v>71124.931655397362</v>
      </c>
      <c r="T26" s="10">
        <v>13030.029963183655</v>
      </c>
      <c r="U26" s="10">
        <v>21825.785261778543</v>
      </c>
      <c r="V26" s="21">
        <v>3324.536790647202</v>
      </c>
      <c r="W26" s="12">
        <f t="shared" si="0"/>
        <v>-715354.92145899311</v>
      </c>
    </row>
    <row r="27" spans="1:23" ht="15.75" x14ac:dyDescent="0.25">
      <c r="A27" s="6">
        <v>25</v>
      </c>
      <c r="B27" s="16" t="s">
        <v>132</v>
      </c>
      <c r="C27" s="25" t="s">
        <v>214</v>
      </c>
      <c r="D27" s="7">
        <v>213675.6833</v>
      </c>
      <c r="E27" s="8">
        <v>182360.83679999999</v>
      </c>
      <c r="F27" s="9">
        <v>181483.09340000001</v>
      </c>
      <c r="G27" s="10">
        <v>-250736.35</v>
      </c>
      <c r="H27" s="10">
        <v>-144402.18</v>
      </c>
      <c r="I27" s="10">
        <v>130855.26</v>
      </c>
      <c r="J27" s="10">
        <v>53717.662600000003</v>
      </c>
      <c r="K27" s="10">
        <v>40065.141100000001</v>
      </c>
      <c r="L27" s="10">
        <v>21125.448100000001</v>
      </c>
      <c r="M27" s="10">
        <v>-171894.10754299999</v>
      </c>
      <c r="N27" s="10">
        <v>-211313.033865</v>
      </c>
      <c r="O27" s="10">
        <v>-198920.91267600001</v>
      </c>
      <c r="P27" s="10">
        <v>0</v>
      </c>
      <c r="Q27" s="10">
        <v>0</v>
      </c>
      <c r="R27" s="10">
        <v>0</v>
      </c>
      <c r="S27" s="10">
        <v>28718.189692681168</v>
      </c>
      <c r="T27" s="10">
        <v>5589.1123447232794</v>
      </c>
      <c r="U27" s="10">
        <v>11081.377554488296</v>
      </c>
      <c r="V27" s="21">
        <v>-9179.8313519122621</v>
      </c>
      <c r="W27" s="12">
        <f t="shared" si="0"/>
        <v>-117774.61054401954</v>
      </c>
    </row>
    <row r="28" spans="1:23" ht="15.75" x14ac:dyDescent="0.25">
      <c r="A28" s="6">
        <v>26</v>
      </c>
      <c r="B28" s="16" t="s">
        <v>133</v>
      </c>
      <c r="C28" s="25" t="s">
        <v>215</v>
      </c>
      <c r="D28" s="7">
        <v>-2304.7143000000001</v>
      </c>
      <c r="E28" s="8">
        <v>1802.0328</v>
      </c>
      <c r="F28" s="9">
        <v>1578.3261</v>
      </c>
      <c r="G28" s="10">
        <v>-2092.66</v>
      </c>
      <c r="H28" s="10">
        <v>-2482.5300000000002</v>
      </c>
      <c r="I28" s="10">
        <v>-1590.97</v>
      </c>
      <c r="J28" s="10">
        <v>139.20490000000001</v>
      </c>
      <c r="K28" s="10">
        <v>148.52340000000001</v>
      </c>
      <c r="L28" s="10">
        <v>64.628399999999999</v>
      </c>
      <c r="M28" s="10">
        <v>-478.54241200000001</v>
      </c>
      <c r="N28" s="10">
        <v>-875.37978799999996</v>
      </c>
      <c r="O28" s="10">
        <v>-643.33012900000006</v>
      </c>
      <c r="P28" s="10">
        <v>0</v>
      </c>
      <c r="Q28" s="10">
        <v>0</v>
      </c>
      <c r="R28" s="10">
        <v>0</v>
      </c>
      <c r="S28" s="10">
        <v>74.420837719343609</v>
      </c>
      <c r="T28" s="10">
        <v>20.719106994992966</v>
      </c>
      <c r="U28" s="10">
        <v>33.900879974302391</v>
      </c>
      <c r="V28" s="21">
        <v>-85.395336727101423</v>
      </c>
      <c r="W28" s="12">
        <f t="shared" si="0"/>
        <v>-6691.7655410384632</v>
      </c>
    </row>
    <row r="29" spans="1:23" ht="15.75" x14ac:dyDescent="0.25">
      <c r="A29" s="6">
        <v>27</v>
      </c>
      <c r="B29" s="16" t="s">
        <v>11</v>
      </c>
      <c r="C29" s="25" t="s">
        <v>216</v>
      </c>
      <c r="D29" s="7">
        <v>91.000500000000002</v>
      </c>
      <c r="E29" s="8">
        <v>386.69909999999999</v>
      </c>
      <c r="F29" s="9">
        <v>173.41990000000001</v>
      </c>
      <c r="G29" s="10">
        <v>79820.14</v>
      </c>
      <c r="H29" s="10">
        <v>79467.27</v>
      </c>
      <c r="I29" s="10">
        <v>79838.990000000005</v>
      </c>
      <c r="J29" s="10">
        <v>-455.88810000000001</v>
      </c>
      <c r="K29" s="10">
        <v>1023.8264</v>
      </c>
      <c r="L29" s="10">
        <v>329.78120000000001</v>
      </c>
      <c r="M29" s="10">
        <v>-41.129756</v>
      </c>
      <c r="N29" s="10">
        <v>-187.84818000000001</v>
      </c>
      <c r="O29" s="10">
        <v>-70.686430000000001</v>
      </c>
      <c r="P29" s="10">
        <v>0</v>
      </c>
      <c r="Q29" s="10">
        <v>0</v>
      </c>
      <c r="R29" s="10">
        <v>0</v>
      </c>
      <c r="S29" s="10">
        <v>-243.72394470742964</v>
      </c>
      <c r="T29" s="10">
        <v>142.82442887499812</v>
      </c>
      <c r="U29" s="10">
        <v>172.98712332080549</v>
      </c>
      <c r="V29" s="21">
        <v>-138.11387503357048</v>
      </c>
      <c r="W29" s="12">
        <f t="shared" si="0"/>
        <v>240309.54836645478</v>
      </c>
    </row>
    <row r="30" spans="1:23" ht="15.75" x14ac:dyDescent="0.25">
      <c r="A30" s="6">
        <v>28</v>
      </c>
      <c r="B30" s="16" t="s">
        <v>134</v>
      </c>
      <c r="C30" s="25" t="s">
        <v>217</v>
      </c>
      <c r="D30" s="7">
        <v>4959.3141999999998</v>
      </c>
      <c r="E30" s="8">
        <v>9962.8860000000004</v>
      </c>
      <c r="F30" s="9">
        <v>17525.034100000001</v>
      </c>
      <c r="G30" s="10">
        <v>37321.71</v>
      </c>
      <c r="H30" s="10">
        <v>34479.25</v>
      </c>
      <c r="I30" s="10">
        <v>39769.360000000001</v>
      </c>
      <c r="J30" s="10">
        <v>696.30989999999997</v>
      </c>
      <c r="K30" s="10">
        <v>856.14610000000005</v>
      </c>
      <c r="L30" s="10">
        <v>760.10500000000002</v>
      </c>
      <c r="M30" s="10">
        <v>-2241.6199700000002</v>
      </c>
      <c r="N30" s="10">
        <v>-4849.6190859999997</v>
      </c>
      <c r="O30" s="10">
        <v>-7357.2845559999996</v>
      </c>
      <c r="P30" s="10">
        <v>0</v>
      </c>
      <c r="Q30" s="10">
        <v>0</v>
      </c>
      <c r="R30" s="10">
        <v>0</v>
      </c>
      <c r="S30" s="10">
        <v>372.25667807143799</v>
      </c>
      <c r="T30" s="10">
        <v>119.43292204410939</v>
      </c>
      <c r="U30" s="10">
        <v>398.7139365678882</v>
      </c>
      <c r="V30" s="21">
        <v>-51.914382045661114</v>
      </c>
      <c r="W30" s="12">
        <f t="shared" si="0"/>
        <v>132720.08084263781</v>
      </c>
    </row>
    <row r="31" spans="1:23" ht="15.75" x14ac:dyDescent="0.25">
      <c r="A31" s="6">
        <v>29</v>
      </c>
      <c r="B31" s="16" t="s">
        <v>12</v>
      </c>
      <c r="C31" s="25" t="s">
        <v>218</v>
      </c>
      <c r="D31" s="7">
        <v>-62078.737399999998</v>
      </c>
      <c r="E31" s="8">
        <v>12531.815399999999</v>
      </c>
      <c r="F31" s="9">
        <v>4535.4283999999998</v>
      </c>
      <c r="G31" s="10">
        <v>93436.78</v>
      </c>
      <c r="H31" s="10">
        <v>97588.38</v>
      </c>
      <c r="I31" s="10">
        <v>110210.48</v>
      </c>
      <c r="J31" s="10">
        <v>2135.3784999999998</v>
      </c>
      <c r="K31" s="10">
        <v>1544.0796</v>
      </c>
      <c r="L31" s="10">
        <v>542.68949999999995</v>
      </c>
      <c r="M31" s="10">
        <v>-6857.4887609999996</v>
      </c>
      <c r="N31" s="10">
        <v>-8658.954581</v>
      </c>
      <c r="O31" s="10">
        <v>-5179.5549959999998</v>
      </c>
      <c r="P31" s="10">
        <v>0</v>
      </c>
      <c r="Q31" s="10">
        <v>0</v>
      </c>
      <c r="R31" s="10">
        <v>0</v>
      </c>
      <c r="S31" s="10">
        <v>1141.602250665333</v>
      </c>
      <c r="T31" s="10">
        <v>215.40007130335854</v>
      </c>
      <c r="U31" s="10">
        <v>284.6684084052219</v>
      </c>
      <c r="V31" s="21">
        <v>-487.90725685943897</v>
      </c>
      <c r="W31" s="12">
        <f t="shared" si="0"/>
        <v>240904.05913551446</v>
      </c>
    </row>
    <row r="32" spans="1:23" ht="15.75" x14ac:dyDescent="0.25">
      <c r="A32" s="6">
        <v>30</v>
      </c>
      <c r="B32" s="16" t="s">
        <v>135</v>
      </c>
      <c r="C32" s="25" t="s">
        <v>219</v>
      </c>
      <c r="D32" s="7">
        <v>1164.9901</v>
      </c>
      <c r="E32" s="8">
        <v>1670.5646999999999</v>
      </c>
      <c r="F32" s="9">
        <v>4300.8410000000003</v>
      </c>
      <c r="G32" s="10">
        <v>37298.230000000003</v>
      </c>
      <c r="H32" s="10">
        <v>37613.599999999999</v>
      </c>
      <c r="I32" s="10">
        <v>35483.410000000003</v>
      </c>
      <c r="J32" s="10">
        <v>173.13079999999999</v>
      </c>
      <c r="K32" s="10">
        <v>135.70500000000001</v>
      </c>
      <c r="L32" s="10">
        <v>186.26320000000001</v>
      </c>
      <c r="M32" s="10">
        <v>-617.83128799999997</v>
      </c>
      <c r="N32" s="10">
        <v>-841.48428200000001</v>
      </c>
      <c r="O32" s="10">
        <v>-1827.5027050000001</v>
      </c>
      <c r="P32" s="10">
        <v>0</v>
      </c>
      <c r="Q32" s="10">
        <v>0</v>
      </c>
      <c r="R32" s="10">
        <v>0</v>
      </c>
      <c r="S32" s="10">
        <v>92.558043979732602</v>
      </c>
      <c r="T32" s="10">
        <v>18.930927713650451</v>
      </c>
      <c r="U32" s="10">
        <v>97.704549300356092</v>
      </c>
      <c r="V32" s="21">
        <v>-85.068806378260035</v>
      </c>
      <c r="W32" s="12">
        <f t="shared" si="0"/>
        <v>114864.04123961547</v>
      </c>
    </row>
    <row r="33" spans="1:23" ht="15.75" x14ac:dyDescent="0.25">
      <c r="A33" s="6">
        <v>31</v>
      </c>
      <c r="B33" s="16" t="s">
        <v>136</v>
      </c>
      <c r="C33" s="25" t="s">
        <v>220</v>
      </c>
      <c r="D33" s="7">
        <v>-400883.72159999999</v>
      </c>
      <c r="E33" s="8">
        <v>-399429.41970000003</v>
      </c>
      <c r="F33" s="9">
        <v>-371131.62199999997</v>
      </c>
      <c r="G33" s="10">
        <v>234794.75</v>
      </c>
      <c r="H33" s="10">
        <v>202482.89</v>
      </c>
      <c r="I33" s="10">
        <v>272293.82</v>
      </c>
      <c r="J33" s="10">
        <v>5342.1085999999996</v>
      </c>
      <c r="K33" s="10">
        <v>6615.9609</v>
      </c>
      <c r="L33" s="10">
        <v>2711.6749</v>
      </c>
      <c r="M33" s="10">
        <v>-17156.539068999999</v>
      </c>
      <c r="N33" s="10">
        <v>-37329.349222999997</v>
      </c>
      <c r="O33" s="10">
        <v>-26076.794269999999</v>
      </c>
      <c r="P33" s="10">
        <v>0</v>
      </c>
      <c r="Q33" s="10">
        <v>0</v>
      </c>
      <c r="R33" s="10">
        <v>0</v>
      </c>
      <c r="S33" s="10">
        <v>2855.9635672587674</v>
      </c>
      <c r="T33" s="10">
        <v>922.93070707457241</v>
      </c>
      <c r="U33" s="10">
        <v>1422.4121139800297</v>
      </c>
      <c r="V33" s="21">
        <v>-975.43526237826427</v>
      </c>
      <c r="W33" s="12">
        <f t="shared" si="0"/>
        <v>-523540.37033606478</v>
      </c>
    </row>
    <row r="34" spans="1:23" ht="15.75" x14ac:dyDescent="0.25">
      <c r="A34" s="6">
        <v>32</v>
      </c>
      <c r="B34" s="16" t="s">
        <v>137</v>
      </c>
      <c r="C34" s="25" t="s">
        <v>221</v>
      </c>
      <c r="D34" s="7">
        <v>10158.7291</v>
      </c>
      <c r="E34" s="8">
        <v>9030.5589</v>
      </c>
      <c r="F34" s="9">
        <v>3719.4385000000002</v>
      </c>
      <c r="G34" s="10">
        <v>101262.25</v>
      </c>
      <c r="H34" s="10">
        <v>110365.29</v>
      </c>
      <c r="I34" s="10">
        <v>174832.49</v>
      </c>
      <c r="J34" s="10">
        <v>2033.5162</v>
      </c>
      <c r="K34" s="10">
        <v>979.05820000000006</v>
      </c>
      <c r="L34" s="10">
        <v>489.7602</v>
      </c>
      <c r="M34" s="10">
        <v>-6644.1870200000003</v>
      </c>
      <c r="N34" s="10">
        <v>-5689.9391489999998</v>
      </c>
      <c r="O34" s="10">
        <v>-4810.1442209999996</v>
      </c>
      <c r="P34" s="10">
        <v>0</v>
      </c>
      <c r="Q34" s="10">
        <v>0</v>
      </c>
      <c r="R34" s="10">
        <v>0</v>
      </c>
      <c r="S34" s="10">
        <v>1087.1453132132556</v>
      </c>
      <c r="T34" s="10">
        <v>136.5792285229949</v>
      </c>
      <c r="U34" s="10">
        <v>256.90424522556827</v>
      </c>
      <c r="V34" s="21">
        <v>-585.49865311774465</v>
      </c>
      <c r="W34" s="12">
        <f t="shared" si="0"/>
        <v>396621.95084384416</v>
      </c>
    </row>
    <row r="35" spans="1:23" ht="15.75" x14ac:dyDescent="0.25">
      <c r="A35" s="6">
        <v>33</v>
      </c>
      <c r="B35" s="16" t="s">
        <v>138</v>
      </c>
      <c r="C35" s="25" t="s">
        <v>222</v>
      </c>
      <c r="D35" s="7">
        <v>65031.368900000001</v>
      </c>
      <c r="E35" s="8">
        <v>110743.3576</v>
      </c>
      <c r="F35" s="9">
        <v>46646.583500000001</v>
      </c>
      <c r="G35" s="10">
        <v>18832.07</v>
      </c>
      <c r="H35" s="10">
        <v>-293781.53000000003</v>
      </c>
      <c r="I35" s="10">
        <v>-179903.65</v>
      </c>
      <c r="J35" s="10">
        <v>24531.042799999999</v>
      </c>
      <c r="K35" s="10">
        <v>18681.693599999999</v>
      </c>
      <c r="L35" s="10">
        <v>7643.8878000000004</v>
      </c>
      <c r="M35" s="10">
        <v>-80869.962285000001</v>
      </c>
      <c r="N35" s="10">
        <v>-106339.883051</v>
      </c>
      <c r="O35" s="10">
        <v>-72746.657804000002</v>
      </c>
      <c r="P35" s="10">
        <v>0</v>
      </c>
      <c r="Q35" s="10">
        <v>0</v>
      </c>
      <c r="R35" s="10">
        <v>0</v>
      </c>
      <c r="S35" s="10">
        <v>13114.627614302877</v>
      </c>
      <c r="T35" s="10">
        <v>2606.1079918649357</v>
      </c>
      <c r="U35" s="10">
        <v>4009.6099345943121</v>
      </c>
      <c r="V35" s="21">
        <v>1667.6867837132831</v>
      </c>
      <c r="W35" s="12">
        <f t="shared" si="0"/>
        <v>-420133.64661552466</v>
      </c>
    </row>
    <row r="36" spans="1:23" ht="15.75" x14ac:dyDescent="0.25">
      <c r="A36" s="6">
        <v>34</v>
      </c>
      <c r="B36" s="16" t="s">
        <v>13</v>
      </c>
      <c r="C36" s="25" t="s">
        <v>223</v>
      </c>
      <c r="D36" s="7">
        <v>984690.34750000003</v>
      </c>
      <c r="E36" s="8">
        <v>1435060.2864999999</v>
      </c>
      <c r="F36" s="9">
        <v>967683.46180000005</v>
      </c>
      <c r="G36" s="10">
        <v>13929153.039999999</v>
      </c>
      <c r="H36" s="10">
        <v>-436140.45</v>
      </c>
      <c r="I36" s="10">
        <v>-1371177.48</v>
      </c>
      <c r="J36" s="10">
        <v>201695.6747</v>
      </c>
      <c r="K36" s="10">
        <v>151875.11679999999</v>
      </c>
      <c r="L36" s="10">
        <v>57030.686099999999</v>
      </c>
      <c r="M36" s="10">
        <v>-614057.48101900006</v>
      </c>
      <c r="N36" s="10">
        <v>-867282.49686700001</v>
      </c>
      <c r="O36" s="10">
        <v>-554458.32048400003</v>
      </c>
      <c r="P36" s="10">
        <v>0</v>
      </c>
      <c r="Q36" s="10">
        <v>0</v>
      </c>
      <c r="R36" s="10">
        <v>0</v>
      </c>
      <c r="S36" s="10">
        <v>107829.23833687967</v>
      </c>
      <c r="T36" s="10">
        <v>21186.674180772116</v>
      </c>
      <c r="U36" s="10">
        <v>29915.510603257157</v>
      </c>
      <c r="V36" s="21">
        <v>10406.60489637206</v>
      </c>
      <c r="W36" s="12">
        <f t="shared" si="0"/>
        <v>14053410.413047284</v>
      </c>
    </row>
    <row r="37" spans="1:23" ht="15.75" x14ac:dyDescent="0.25">
      <c r="A37" s="6">
        <v>35</v>
      </c>
      <c r="B37" s="16" t="s">
        <v>14</v>
      </c>
      <c r="C37" s="25" t="s">
        <v>224</v>
      </c>
      <c r="D37" s="7">
        <v>109096.1421</v>
      </c>
      <c r="E37" s="8">
        <v>248933.9693</v>
      </c>
      <c r="F37" s="9">
        <v>3293.5929000000001</v>
      </c>
      <c r="G37" s="10">
        <v>2213974.33</v>
      </c>
      <c r="H37" s="10">
        <v>2452661.29</v>
      </c>
      <c r="I37" s="10">
        <v>3230687.9</v>
      </c>
      <c r="J37" s="10">
        <v>53927.439700000003</v>
      </c>
      <c r="K37" s="10">
        <v>50362.259299999998</v>
      </c>
      <c r="L37" s="10">
        <v>15691.7827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28830.339345040771</v>
      </c>
      <c r="T37" s="10">
        <v>7025.5668032030981</v>
      </c>
      <c r="U37" s="10">
        <v>8231.1422511272212</v>
      </c>
      <c r="V37" s="21">
        <v>-11694.817155661303</v>
      </c>
      <c r="W37" s="12">
        <f t="shared" si="0"/>
        <v>8411020.9372437112</v>
      </c>
    </row>
    <row r="38" spans="1:23" ht="15.75" x14ac:dyDescent="0.25">
      <c r="A38" s="6">
        <v>36</v>
      </c>
      <c r="B38" s="16" t="s">
        <v>139</v>
      </c>
      <c r="C38" s="25" t="s">
        <v>225</v>
      </c>
      <c r="D38" s="7">
        <v>-163463.45009999999</v>
      </c>
      <c r="E38" s="8">
        <v>-145179.38920000001</v>
      </c>
      <c r="F38" s="9">
        <v>-156975.7487</v>
      </c>
      <c r="G38" s="10">
        <v>321590.49</v>
      </c>
      <c r="H38" s="10">
        <v>477262.95</v>
      </c>
      <c r="I38" s="10">
        <v>199372.62</v>
      </c>
      <c r="J38" s="10">
        <v>25209.847099999999</v>
      </c>
      <c r="K38" s="10">
        <v>12478.1684</v>
      </c>
      <c r="L38" s="10">
        <v>7896.7960999999996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13477.525582241607</v>
      </c>
      <c r="T38" s="10">
        <v>1740.7123351082253</v>
      </c>
      <c r="U38" s="10">
        <v>4142.2732994383996</v>
      </c>
      <c r="V38" s="21">
        <v>-7236.1041164404287</v>
      </c>
      <c r="W38" s="12">
        <f t="shared" si="0"/>
        <v>590316.69070034788</v>
      </c>
    </row>
    <row r="39" spans="1:23" s="1" customFormat="1" ht="15.75" x14ac:dyDescent="0.25">
      <c r="A39" s="6">
        <v>37</v>
      </c>
      <c r="B39" s="16" t="s">
        <v>15</v>
      </c>
      <c r="C39" s="25" t="s">
        <v>226</v>
      </c>
      <c r="D39" s="7">
        <v>7684.9005999999999</v>
      </c>
      <c r="E39" s="8">
        <v>9684.9419999999991</v>
      </c>
      <c r="F39" s="9">
        <v>-7703.7371999999996</v>
      </c>
      <c r="G39" s="11">
        <v>-28085.33</v>
      </c>
      <c r="H39" s="11">
        <v>-28082.09</v>
      </c>
      <c r="I39" s="11">
        <v>-75258.28</v>
      </c>
      <c r="J39" s="10">
        <v>1062.3300999999999</v>
      </c>
      <c r="K39" s="11">
        <v>852.29909999999995</v>
      </c>
      <c r="L39" s="11">
        <v>2111.1496000000002</v>
      </c>
      <c r="M39" s="10">
        <v>0</v>
      </c>
      <c r="N39" s="10">
        <v>0</v>
      </c>
      <c r="O39" s="10">
        <v>0</v>
      </c>
      <c r="P39" s="11">
        <v>0</v>
      </c>
      <c r="Q39" s="10">
        <v>0</v>
      </c>
      <c r="R39" s="11">
        <v>0</v>
      </c>
      <c r="S39" s="11">
        <v>567.93605608490611</v>
      </c>
      <c r="T39" s="11">
        <v>118.89625491243206</v>
      </c>
      <c r="U39" s="11">
        <v>1107.4058957274183</v>
      </c>
      <c r="V39" s="27">
        <v>-171.32146995633306</v>
      </c>
      <c r="W39" s="12">
        <f t="shared" si="0"/>
        <v>-116110.89906323157</v>
      </c>
    </row>
    <row r="40" spans="1:23" s="1" customFormat="1" ht="15.75" x14ac:dyDescent="0.25">
      <c r="A40" s="6">
        <v>38</v>
      </c>
      <c r="B40" s="16" t="s">
        <v>140</v>
      </c>
      <c r="C40" s="25" t="s">
        <v>227</v>
      </c>
      <c r="D40" s="7">
        <v>22832.797500000001</v>
      </c>
      <c r="E40" s="8">
        <v>31646.4211</v>
      </c>
      <c r="F40" s="9">
        <v>20948.044099999999</v>
      </c>
      <c r="G40" s="11">
        <v>-83445.009999999995</v>
      </c>
      <c r="H40" s="11">
        <v>-55929.7</v>
      </c>
      <c r="I40" s="11">
        <v>-19607.8</v>
      </c>
      <c r="J40" s="10">
        <v>3156.3150999999998</v>
      </c>
      <c r="K40" s="11">
        <v>2839.2096999999999</v>
      </c>
      <c r="L40" s="11">
        <v>900.15530000000001</v>
      </c>
      <c r="M40" s="10">
        <v>0</v>
      </c>
      <c r="N40" s="10">
        <v>0</v>
      </c>
      <c r="O40" s="10">
        <v>0</v>
      </c>
      <c r="P40" s="11">
        <v>0</v>
      </c>
      <c r="Q40" s="10">
        <v>0</v>
      </c>
      <c r="R40" s="11">
        <v>0</v>
      </c>
      <c r="S40" s="11">
        <v>1687.4087988540907</v>
      </c>
      <c r="T40" s="11">
        <v>396.07153681114221</v>
      </c>
      <c r="U40" s="11">
        <v>472.17747786271678</v>
      </c>
      <c r="V40" s="27">
        <v>-267.10848831782971</v>
      </c>
      <c r="W40" s="12">
        <f t="shared" si="0"/>
        <v>-74371.01787478989</v>
      </c>
    </row>
    <row r="41" spans="1:23" ht="15.75" x14ac:dyDescent="0.25">
      <c r="A41" s="6">
        <v>39</v>
      </c>
      <c r="B41" s="16" t="s">
        <v>141</v>
      </c>
      <c r="C41" s="25" t="s">
        <v>228</v>
      </c>
      <c r="D41" s="7">
        <v>-11999.9162</v>
      </c>
      <c r="E41" s="8">
        <v>-10167.1095</v>
      </c>
      <c r="F41" s="9">
        <v>38756.212200000002</v>
      </c>
      <c r="G41" s="10">
        <v>1090323.96</v>
      </c>
      <c r="H41" s="10">
        <v>1655839.72</v>
      </c>
      <c r="I41" s="10">
        <v>-96638</v>
      </c>
      <c r="J41" s="10">
        <v>17736.301800000001</v>
      </c>
      <c r="K41" s="10">
        <v>22900.1541</v>
      </c>
      <c r="L41" s="10">
        <v>1537.1998000000001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9482.0670385879603</v>
      </c>
      <c r="T41" s="10">
        <v>3194.5858854663252</v>
      </c>
      <c r="U41" s="10">
        <v>806.3398987636449</v>
      </c>
      <c r="V41" s="21">
        <v>-4754.0555179463354</v>
      </c>
      <c r="W41" s="12">
        <f t="shared" si="0"/>
        <v>2717017.4595048716</v>
      </c>
    </row>
    <row r="42" spans="1:23" ht="15.75" x14ac:dyDescent="0.25">
      <c r="A42" s="6">
        <v>40</v>
      </c>
      <c r="B42" s="16" t="s">
        <v>142</v>
      </c>
      <c r="C42" s="25" t="s">
        <v>229</v>
      </c>
      <c r="D42" s="7">
        <v>86900.500799999994</v>
      </c>
      <c r="E42" s="8">
        <v>104786.7276</v>
      </c>
      <c r="F42" s="9">
        <v>55973.487999999998</v>
      </c>
      <c r="G42" s="10">
        <v>967018.61</v>
      </c>
      <c r="H42" s="10">
        <v>949643.4</v>
      </c>
      <c r="I42" s="10">
        <v>1426409.63</v>
      </c>
      <c r="J42" s="10">
        <v>26116.310600000001</v>
      </c>
      <c r="K42" s="10">
        <v>21555.6558</v>
      </c>
      <c r="L42" s="10">
        <v>6872.7150000000001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13962.133227262397</v>
      </c>
      <c r="T42" s="10">
        <v>3007.0275218567981</v>
      </c>
      <c r="U42" s="10">
        <v>3605.0904073889919</v>
      </c>
      <c r="V42" s="21">
        <v>-1590.0899743404425</v>
      </c>
      <c r="W42" s="12">
        <f t="shared" si="0"/>
        <v>3664261.1989821671</v>
      </c>
    </row>
    <row r="43" spans="1:23" ht="15.75" x14ac:dyDescent="0.25">
      <c r="A43" s="6">
        <v>41</v>
      </c>
      <c r="B43" s="16" t="s">
        <v>143</v>
      </c>
      <c r="C43" s="25" t="s">
        <v>230</v>
      </c>
      <c r="D43" s="7">
        <v>9788.6129999999994</v>
      </c>
      <c r="E43" s="8">
        <v>-6013.1185999999998</v>
      </c>
      <c r="F43" s="9">
        <v>9164.9879999999994</v>
      </c>
      <c r="G43" s="10">
        <v>-35773.58</v>
      </c>
      <c r="H43" s="10">
        <v>91078.75</v>
      </c>
      <c r="I43" s="10">
        <v>-22852.75</v>
      </c>
      <c r="J43" s="10">
        <v>1353.1388999999999</v>
      </c>
      <c r="K43" s="10">
        <v>3705.7291</v>
      </c>
      <c r="L43" s="10">
        <v>363.5138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723.40639362638592</v>
      </c>
      <c r="T43" s="10">
        <v>516.95154353464341</v>
      </c>
      <c r="U43" s="10">
        <v>190.68157204764958</v>
      </c>
      <c r="V43" s="21">
        <v>-401.53535549344241</v>
      </c>
      <c r="W43" s="12">
        <f t="shared" si="0"/>
        <v>51844.788353715223</v>
      </c>
    </row>
    <row r="44" spans="1:23" ht="15.75" x14ac:dyDescent="0.25">
      <c r="A44" s="6">
        <v>42</v>
      </c>
      <c r="B44" s="16" t="s">
        <v>16</v>
      </c>
      <c r="C44" s="25" t="s">
        <v>231</v>
      </c>
      <c r="D44" s="7">
        <v>7684.9005999999999</v>
      </c>
      <c r="E44" s="8">
        <v>10439.711300000001</v>
      </c>
      <c r="F44" s="9">
        <v>7195.3014999999996</v>
      </c>
      <c r="G44" s="10">
        <v>-28085.33</v>
      </c>
      <c r="H44" s="10">
        <v>-19926.900000000001</v>
      </c>
      <c r="I44" s="10">
        <v>-17941.37</v>
      </c>
      <c r="J44" s="10">
        <v>1062.3300999999999</v>
      </c>
      <c r="K44" s="10">
        <v>962.39649999999995</v>
      </c>
      <c r="L44" s="10">
        <v>285.3895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567.93605608490611</v>
      </c>
      <c r="T44" s="10">
        <v>134.25490967015955</v>
      </c>
      <c r="U44" s="10">
        <v>149.7013863174985</v>
      </c>
      <c r="V44" s="21">
        <v>-132.96013192686007</v>
      </c>
      <c r="W44" s="12">
        <f t="shared" si="0"/>
        <v>-37604.638279854291</v>
      </c>
    </row>
    <row r="45" spans="1:23" ht="15.75" x14ac:dyDescent="0.25">
      <c r="A45" s="6">
        <v>43</v>
      </c>
      <c r="B45" s="16" t="s">
        <v>144</v>
      </c>
      <c r="C45" s="25" t="s">
        <v>232</v>
      </c>
      <c r="D45" s="7">
        <v>-57382.575400000002</v>
      </c>
      <c r="E45" s="8">
        <v>-17282.803199999998</v>
      </c>
      <c r="F45" s="9">
        <v>-30151.855500000001</v>
      </c>
      <c r="G45" s="10">
        <v>132121</v>
      </c>
      <c r="H45" s="10">
        <v>499969.67</v>
      </c>
      <c r="I45" s="10">
        <v>224255.85</v>
      </c>
      <c r="J45" s="10">
        <v>4131.1866</v>
      </c>
      <c r="K45" s="10">
        <v>8953.7859000000008</v>
      </c>
      <c r="L45" s="10">
        <v>1430.3970999999999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2208.5882675909843</v>
      </c>
      <c r="T45" s="10">
        <v>1249.0587634551785</v>
      </c>
      <c r="U45" s="10">
        <v>750.31643165644687</v>
      </c>
      <c r="V45" s="21">
        <v>-437.97966387246402</v>
      </c>
      <c r="W45" s="12">
        <f t="shared" si="0"/>
        <v>769814.63929882995</v>
      </c>
    </row>
    <row r="46" spans="1:23" ht="15.75" x14ac:dyDescent="0.25">
      <c r="A46" s="6">
        <v>44</v>
      </c>
      <c r="B46" s="16" t="s">
        <v>145</v>
      </c>
      <c r="C46" s="25" t="s">
        <v>233</v>
      </c>
      <c r="D46" s="7">
        <v>82546.338499999998</v>
      </c>
      <c r="E46" s="8">
        <v>105804.4339</v>
      </c>
      <c r="F46" s="9">
        <v>-10141.9355</v>
      </c>
      <c r="G46" s="10">
        <v>443061.48</v>
      </c>
      <c r="H46" s="10">
        <v>390940.62</v>
      </c>
      <c r="I46" s="10">
        <v>4466.3100000000004</v>
      </c>
      <c r="J46" s="10">
        <v>13279.8568</v>
      </c>
      <c r="K46" s="10">
        <v>10036.364600000001</v>
      </c>
      <c r="L46" s="10">
        <v>1047.8838000000001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7099.591206421298</v>
      </c>
      <c r="T46" s="10">
        <v>1400.079170852385</v>
      </c>
      <c r="U46" s="10">
        <v>549.66860844477048</v>
      </c>
      <c r="V46" s="21">
        <v>-749.96982519048197</v>
      </c>
      <c r="W46" s="12">
        <f t="shared" si="0"/>
        <v>1049340.7212605278</v>
      </c>
    </row>
    <row r="47" spans="1:23" ht="15.75" x14ac:dyDescent="0.25">
      <c r="A47" s="6">
        <v>45</v>
      </c>
      <c r="B47" s="16" t="s">
        <v>146</v>
      </c>
      <c r="C47" s="25" t="s">
        <v>234</v>
      </c>
      <c r="D47" s="7">
        <v>-123670.7206</v>
      </c>
      <c r="E47" s="8">
        <v>-164725.51389999999</v>
      </c>
      <c r="F47" s="9">
        <v>-25660.293900000001</v>
      </c>
      <c r="G47" s="10">
        <v>1025588.86</v>
      </c>
      <c r="H47" s="10">
        <v>1085708</v>
      </c>
      <c r="I47" s="10">
        <v>1405433.39</v>
      </c>
      <c r="J47" s="10">
        <v>21305.469700000001</v>
      </c>
      <c r="K47" s="10">
        <v>19076.6505</v>
      </c>
      <c r="L47" s="10">
        <v>6675.6207000000004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11390.192519584281</v>
      </c>
      <c r="T47" s="10">
        <v>2661.2047335460989</v>
      </c>
      <c r="U47" s="10">
        <v>3501.7043508383963</v>
      </c>
      <c r="V47" s="21">
        <v>-2486.4876845473746</v>
      </c>
      <c r="W47" s="12">
        <f t="shared" si="0"/>
        <v>3264798.0764194205</v>
      </c>
    </row>
    <row r="48" spans="1:23" ht="15.75" x14ac:dyDescent="0.25">
      <c r="A48" s="6">
        <v>46</v>
      </c>
      <c r="B48" s="16" t="s">
        <v>17</v>
      </c>
      <c r="C48" s="25" t="s">
        <v>235</v>
      </c>
      <c r="D48" s="7">
        <v>50136.780500000001</v>
      </c>
      <c r="E48" s="8">
        <v>82127.488800000006</v>
      </c>
      <c r="F48" s="9">
        <v>163981.13339999999</v>
      </c>
      <c r="G48" s="10">
        <v>290122.67</v>
      </c>
      <c r="H48" s="10">
        <v>249718.62</v>
      </c>
      <c r="I48" s="10">
        <v>74990.850000000006</v>
      </c>
      <c r="J48" s="10">
        <v>12990.7192</v>
      </c>
      <c r="K48" s="10">
        <v>9311.2103999999999</v>
      </c>
      <c r="L48" s="10">
        <v>8459.0956999999999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6945.0143539966248</v>
      </c>
      <c r="T48" s="10">
        <v>1298.9196961719981</v>
      </c>
      <c r="U48" s="10">
        <v>4437.228161042588</v>
      </c>
      <c r="V48" s="21">
        <v>-1356.8427754732606</v>
      </c>
      <c r="W48" s="12">
        <f t="shared" si="0"/>
        <v>953162.88743573776</v>
      </c>
    </row>
    <row r="49" spans="1:23" ht="15.75" x14ac:dyDescent="0.25">
      <c r="A49" s="6">
        <v>47</v>
      </c>
      <c r="B49" s="16" t="s">
        <v>147</v>
      </c>
      <c r="C49" s="25" t="s">
        <v>236</v>
      </c>
      <c r="D49" s="7">
        <v>-231742.65400000001</v>
      </c>
      <c r="E49" s="8">
        <v>31328.868699999999</v>
      </c>
      <c r="F49" s="9">
        <v>82924.735700000005</v>
      </c>
      <c r="G49" s="10">
        <v>-89249.88</v>
      </c>
      <c r="H49" s="10">
        <v>-7930.96</v>
      </c>
      <c r="I49" s="10">
        <v>536563.80000000005</v>
      </c>
      <c r="J49" s="10">
        <v>3375.8849</v>
      </c>
      <c r="K49" s="10">
        <v>2759.7069999999999</v>
      </c>
      <c r="L49" s="10">
        <v>3316.9448000000002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1804.7937587743747</v>
      </c>
      <c r="T49" s="10">
        <v>384.98085943396501</v>
      </c>
      <c r="U49" s="10">
        <v>1739.9071478439516</v>
      </c>
      <c r="V49" s="21">
        <v>-1117.9628973148276</v>
      </c>
      <c r="W49" s="12">
        <f t="shared" si="0"/>
        <v>334158.16596873751</v>
      </c>
    </row>
    <row r="50" spans="1:23" ht="15.75" x14ac:dyDescent="0.25">
      <c r="A50" s="6">
        <v>48</v>
      </c>
      <c r="B50" s="16" t="s">
        <v>148</v>
      </c>
      <c r="C50" s="25" t="s">
        <v>237</v>
      </c>
      <c r="D50" s="7">
        <v>35304.965199999999</v>
      </c>
      <c r="E50" s="8">
        <v>95584.102899999998</v>
      </c>
      <c r="F50" s="9">
        <v>66696.379100000006</v>
      </c>
      <c r="G50" s="10">
        <v>139381.73000000001</v>
      </c>
      <c r="H50" s="10">
        <v>384697.67</v>
      </c>
      <c r="I50" s="10">
        <v>336998.03</v>
      </c>
      <c r="J50" s="10">
        <v>12940.7791</v>
      </c>
      <c r="K50" s="10">
        <v>15504.149299999999</v>
      </c>
      <c r="L50" s="10">
        <v>3621.6660999999999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6918.3156827744033</v>
      </c>
      <c r="T50" s="10">
        <v>2162.8385699989308</v>
      </c>
      <c r="U50" s="10">
        <v>1899.7490297275588</v>
      </c>
      <c r="V50" s="21">
        <v>-3644.3675498071061</v>
      </c>
      <c r="W50" s="12">
        <f t="shared" si="0"/>
        <v>1098066.0074326938</v>
      </c>
    </row>
    <row r="51" spans="1:23" ht="15.75" x14ac:dyDescent="0.25">
      <c r="A51" s="6">
        <v>49</v>
      </c>
      <c r="B51" s="16" t="s">
        <v>149</v>
      </c>
      <c r="C51" s="25" t="s">
        <v>238</v>
      </c>
      <c r="D51" s="7">
        <v>37462.132100000003</v>
      </c>
      <c r="E51" s="8">
        <v>51642.221700000002</v>
      </c>
      <c r="F51" s="9">
        <v>37850.741800000003</v>
      </c>
      <c r="G51" s="10">
        <v>25866.48</v>
      </c>
      <c r="H51" s="10">
        <v>48922.35</v>
      </c>
      <c r="I51" s="10">
        <v>153057</v>
      </c>
      <c r="J51" s="10">
        <v>5460.7532000000001</v>
      </c>
      <c r="K51" s="10">
        <v>4810.7619999999997</v>
      </c>
      <c r="L51" s="10">
        <v>1649.7483999999999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2919.3925966273396</v>
      </c>
      <c r="T51" s="10">
        <v>671.10431774726658</v>
      </c>
      <c r="U51" s="10">
        <v>865.37740266953733</v>
      </c>
      <c r="V51" s="21">
        <v>-78.629266563382998</v>
      </c>
      <c r="W51" s="12">
        <f t="shared" si="0"/>
        <v>371099.43425048073</v>
      </c>
    </row>
    <row r="52" spans="1:23" ht="15.75" x14ac:dyDescent="0.25">
      <c r="A52" s="6">
        <v>50</v>
      </c>
      <c r="B52" s="16" t="s">
        <v>150</v>
      </c>
      <c r="C52" s="25" t="s">
        <v>239</v>
      </c>
      <c r="D52" s="7">
        <v>29660.389599999999</v>
      </c>
      <c r="E52" s="8">
        <v>41640.321000000004</v>
      </c>
      <c r="F52" s="9">
        <v>28552.4339</v>
      </c>
      <c r="G52" s="10">
        <v>114065.74</v>
      </c>
      <c r="H52" s="10">
        <v>136533.39000000001</v>
      </c>
      <c r="I52" s="10">
        <v>296308.71000000002</v>
      </c>
      <c r="J52" s="10">
        <v>6407.0271000000002</v>
      </c>
      <c r="K52" s="10">
        <v>5002.4372999999996</v>
      </c>
      <c r="L52" s="10">
        <v>2196.0898000000002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3425.2834357339111</v>
      </c>
      <c r="T52" s="10">
        <v>697.84314393541013</v>
      </c>
      <c r="U52" s="10">
        <v>1151.9613656055369</v>
      </c>
      <c r="V52" s="21">
        <v>-49.17662974233167</v>
      </c>
      <c r="W52" s="12">
        <f t="shared" si="0"/>
        <v>665592.45001553243</v>
      </c>
    </row>
    <row r="53" spans="1:23" ht="15.75" x14ac:dyDescent="0.25">
      <c r="A53" s="6">
        <v>51</v>
      </c>
      <c r="B53" s="16" t="s">
        <v>151</v>
      </c>
      <c r="C53" s="25" t="s">
        <v>240</v>
      </c>
      <c r="D53" s="7">
        <v>15354.8218</v>
      </c>
      <c r="E53" s="8">
        <v>-14165.3413</v>
      </c>
      <c r="F53" s="9">
        <v>-18999.810099999999</v>
      </c>
      <c r="G53" s="10">
        <v>658530.34</v>
      </c>
      <c r="H53" s="10">
        <v>272662.15999999997</v>
      </c>
      <c r="I53" s="10">
        <v>599170.56999999995</v>
      </c>
      <c r="J53" s="10">
        <v>19647.496899999998</v>
      </c>
      <c r="K53" s="10">
        <v>7228.7927</v>
      </c>
      <c r="L53" s="10">
        <v>4932.7372999999998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10503.817817936329</v>
      </c>
      <c r="T53" s="10">
        <v>1008.4211205873452</v>
      </c>
      <c r="U53" s="10">
        <v>2587.4729261628891</v>
      </c>
      <c r="V53" s="21">
        <v>-1575.411674340261</v>
      </c>
      <c r="W53" s="12">
        <f t="shared" si="0"/>
        <v>1556886.0674903463</v>
      </c>
    </row>
    <row r="54" spans="1:23" ht="15.75" x14ac:dyDescent="0.25">
      <c r="A54" s="6">
        <v>52</v>
      </c>
      <c r="B54" s="16" t="s">
        <v>152</v>
      </c>
      <c r="C54" s="25" t="s">
        <v>241</v>
      </c>
      <c r="D54" s="7">
        <v>15685.1391</v>
      </c>
      <c r="E54" s="8">
        <v>20001.5864</v>
      </c>
      <c r="F54" s="9">
        <v>54825.853900000002</v>
      </c>
      <c r="G54" s="10">
        <v>-57323.1</v>
      </c>
      <c r="H54" s="10">
        <v>-54154.26</v>
      </c>
      <c r="I54" s="10">
        <v>-71948.800000000003</v>
      </c>
      <c r="J54" s="10">
        <v>2168.2512999999999</v>
      </c>
      <c r="K54" s="10">
        <v>1786.8516999999999</v>
      </c>
      <c r="L54" s="10">
        <v>2299.1671000000001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1159.1764792128101</v>
      </c>
      <c r="T54" s="10">
        <v>249.26693286690718</v>
      </c>
      <c r="U54" s="10">
        <v>1206.0306734413141</v>
      </c>
      <c r="V54" s="21">
        <v>-282.1368415254218</v>
      </c>
      <c r="W54" s="12">
        <f t="shared" si="0"/>
        <v>-84326.973256004378</v>
      </c>
    </row>
    <row r="55" spans="1:23" ht="15.75" x14ac:dyDescent="0.25">
      <c r="A55" s="6">
        <v>53</v>
      </c>
      <c r="B55" s="16" t="s">
        <v>153</v>
      </c>
      <c r="C55" s="25" t="s">
        <v>242</v>
      </c>
      <c r="D55" s="7">
        <v>11430.771199999999</v>
      </c>
      <c r="E55" s="8">
        <v>1026.8106</v>
      </c>
      <c r="F55" s="9">
        <v>17927.608199999999</v>
      </c>
      <c r="G55" s="10">
        <v>744400.23</v>
      </c>
      <c r="H55" s="10">
        <v>707305.98</v>
      </c>
      <c r="I55" s="10">
        <v>237149.94</v>
      </c>
      <c r="J55" s="10">
        <v>11852.4285</v>
      </c>
      <c r="K55" s="10">
        <v>10166.1566</v>
      </c>
      <c r="L55" s="10">
        <v>1799.8964000000001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6336.4687521635287</v>
      </c>
      <c r="T55" s="10">
        <v>1418.1852335335723</v>
      </c>
      <c r="U55" s="10">
        <v>944.13768639414218</v>
      </c>
      <c r="V55" s="21">
        <v>-823.30091398875879</v>
      </c>
      <c r="W55" s="12">
        <f t="shared" si="0"/>
        <v>1750935.3122581022</v>
      </c>
    </row>
    <row r="56" spans="1:23" ht="15.75" x14ac:dyDescent="0.25">
      <c r="A56" s="6">
        <v>54</v>
      </c>
      <c r="B56" s="16" t="s">
        <v>154</v>
      </c>
      <c r="C56" s="25" t="s">
        <v>243</v>
      </c>
      <c r="D56" s="7">
        <v>-112584.7485</v>
      </c>
      <c r="E56" s="8">
        <v>-172558.52069999999</v>
      </c>
      <c r="F56" s="9">
        <v>-113421.0649</v>
      </c>
      <c r="G56" s="10">
        <v>374828.4</v>
      </c>
      <c r="H56" s="10">
        <v>862735.56</v>
      </c>
      <c r="I56" s="10">
        <v>734734.3</v>
      </c>
      <c r="J56" s="10">
        <v>4583.0222999999996</v>
      </c>
      <c r="K56" s="10">
        <v>11377.5407</v>
      </c>
      <c r="L56" s="10">
        <v>1935.8829000000001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2450.1457584990617</v>
      </c>
      <c r="T56" s="10">
        <v>1587.1740788091709</v>
      </c>
      <c r="U56" s="10">
        <v>1015.4695381252915</v>
      </c>
      <c r="V56" s="21">
        <v>-1630.588467397678</v>
      </c>
      <c r="W56" s="12">
        <f t="shared" si="0"/>
        <v>1595052.5727080361</v>
      </c>
    </row>
    <row r="57" spans="1:23" ht="15.75" x14ac:dyDescent="0.25">
      <c r="A57" s="6">
        <v>55</v>
      </c>
      <c r="B57" s="16" t="s">
        <v>19</v>
      </c>
      <c r="C57" s="25" t="s">
        <v>244</v>
      </c>
      <c r="D57" s="7">
        <v>-7775.3351000000002</v>
      </c>
      <c r="E57" s="8">
        <v>-7965.5685999999996</v>
      </c>
      <c r="F57" s="9">
        <v>-11895.531999999999</v>
      </c>
      <c r="G57" s="10">
        <v>-15409.46</v>
      </c>
      <c r="H57" s="10">
        <v>-14220.67</v>
      </c>
      <c r="I57" s="10">
        <v>-8726.1299999999992</v>
      </c>
      <c r="J57" s="10">
        <v>1349.7064</v>
      </c>
      <c r="K57" s="10">
        <v>979.51800000000003</v>
      </c>
      <c r="L57" s="10">
        <v>398.25639999999999</v>
      </c>
      <c r="M57" s="10">
        <v>-3523.7829820000002</v>
      </c>
      <c r="N57" s="10">
        <v>-5014.4352849999996</v>
      </c>
      <c r="O57" s="10">
        <v>-3572.817227</v>
      </c>
      <c r="P57" s="10">
        <v>0</v>
      </c>
      <c r="Q57" s="10">
        <v>0</v>
      </c>
      <c r="R57" s="10">
        <v>0</v>
      </c>
      <c r="S57" s="10">
        <v>721.57130419045575</v>
      </c>
      <c r="T57" s="10">
        <v>136.64338274543022</v>
      </c>
      <c r="U57" s="10">
        <v>208.90585025221876</v>
      </c>
      <c r="V57" s="21">
        <v>-154.3457343444058</v>
      </c>
      <c r="W57" s="12">
        <f t="shared" si="0"/>
        <v>-74463.475591156297</v>
      </c>
    </row>
    <row r="58" spans="1:23" ht="15.75" x14ac:dyDescent="0.25">
      <c r="A58" s="6">
        <v>56</v>
      </c>
      <c r="B58" s="16" t="s">
        <v>20</v>
      </c>
      <c r="C58" s="25" t="s">
        <v>245</v>
      </c>
      <c r="D58" s="7">
        <v>-1299.1291000000001</v>
      </c>
      <c r="E58" s="8">
        <v>-3151.4526000000001</v>
      </c>
      <c r="F58" s="9">
        <v>-4552.8612000000003</v>
      </c>
      <c r="G58" s="10">
        <v>-3851.6</v>
      </c>
      <c r="H58" s="10">
        <v>-6039.17</v>
      </c>
      <c r="I58" s="10">
        <v>-4020.34</v>
      </c>
      <c r="J58" s="10">
        <v>298.57380000000001</v>
      </c>
      <c r="K58" s="10">
        <v>391.83600000000001</v>
      </c>
      <c r="L58" s="10">
        <v>175.15549999999999</v>
      </c>
      <c r="M58" s="10">
        <v>-880.76969299999996</v>
      </c>
      <c r="N58" s="10">
        <v>-2129.5092979999999</v>
      </c>
      <c r="O58" s="10">
        <v>-1625.6835080000001</v>
      </c>
      <c r="P58" s="10">
        <v>0</v>
      </c>
      <c r="Q58" s="10">
        <v>0</v>
      </c>
      <c r="R58" s="10">
        <v>0</v>
      </c>
      <c r="S58" s="10">
        <v>159.62159900466074</v>
      </c>
      <c r="T58" s="10">
        <v>54.661373203577973</v>
      </c>
      <c r="U58" s="10">
        <v>91.87801314438012</v>
      </c>
      <c r="V58" s="21">
        <v>-25.80842753423488</v>
      </c>
      <c r="W58" s="12">
        <f t="shared" si="0"/>
        <v>-26404.597541181614</v>
      </c>
    </row>
    <row r="59" spans="1:23" ht="15.75" x14ac:dyDescent="0.25">
      <c r="A59" s="6">
        <v>57</v>
      </c>
      <c r="B59" s="16" t="s">
        <v>21</v>
      </c>
      <c r="C59" s="25" t="s">
        <v>246</v>
      </c>
      <c r="D59" s="7">
        <v>-23981.130799999999</v>
      </c>
      <c r="E59" s="8">
        <v>-14019.496800000001</v>
      </c>
      <c r="F59" s="9">
        <v>-9537.2062000000005</v>
      </c>
      <c r="G59" s="10">
        <v>-5451.36</v>
      </c>
      <c r="H59" s="10">
        <v>-2271.63</v>
      </c>
      <c r="I59" s="10">
        <v>-2322.83</v>
      </c>
      <c r="J59" s="10">
        <v>416.53300000000002</v>
      </c>
      <c r="K59" s="10">
        <v>161.60079999999999</v>
      </c>
      <c r="L59" s="10">
        <v>123.9794</v>
      </c>
      <c r="M59" s="10">
        <v>-1246.598109</v>
      </c>
      <c r="N59" s="10">
        <v>-801.01449600000001</v>
      </c>
      <c r="O59" s="10">
        <v>-939.26915799999995</v>
      </c>
      <c r="P59" s="10">
        <v>0</v>
      </c>
      <c r="Q59" s="10">
        <v>0</v>
      </c>
      <c r="R59" s="10">
        <v>0</v>
      </c>
      <c r="S59" s="10">
        <v>222.68419648607062</v>
      </c>
      <c r="T59" s="10">
        <v>22.543411080968642</v>
      </c>
      <c r="U59" s="10">
        <v>65.033537230181494</v>
      </c>
      <c r="V59" s="21">
        <v>-26.046827494291669</v>
      </c>
      <c r="W59" s="12">
        <f t="shared" si="0"/>
        <v>-59584.20804569708</v>
      </c>
    </row>
    <row r="60" spans="1:23" ht="15.75" x14ac:dyDescent="0.25">
      <c r="A60" s="6">
        <v>58</v>
      </c>
      <c r="B60" s="16" t="s">
        <v>22</v>
      </c>
      <c r="C60" s="25" t="s">
        <v>247</v>
      </c>
      <c r="D60" s="7">
        <v>-135567.6606</v>
      </c>
      <c r="E60" s="8">
        <v>-10842.9586</v>
      </c>
      <c r="F60" s="9">
        <v>-3506.9196999999999</v>
      </c>
      <c r="G60" s="10">
        <v>-29363.17</v>
      </c>
      <c r="H60" s="10">
        <v>-17908.3</v>
      </c>
      <c r="I60" s="10">
        <v>-15143.21</v>
      </c>
      <c r="J60" s="10">
        <v>1071.5468000000001</v>
      </c>
      <c r="K60" s="10">
        <v>484.20100000000002</v>
      </c>
      <c r="L60" s="10">
        <v>343.34399999999999</v>
      </c>
      <c r="M60" s="10">
        <v>-6714.6690040000003</v>
      </c>
      <c r="N60" s="10">
        <v>-6314.7541769999998</v>
      </c>
      <c r="O60" s="10">
        <v>-6123.3758049999997</v>
      </c>
      <c r="P60" s="10">
        <v>0</v>
      </c>
      <c r="Q60" s="10">
        <v>0</v>
      </c>
      <c r="R60" s="10">
        <v>0</v>
      </c>
      <c r="S60" s="10">
        <v>572.86340075073656</v>
      </c>
      <c r="T60" s="10">
        <v>67.5463469789035</v>
      </c>
      <c r="U60" s="10">
        <v>180.10148994736414</v>
      </c>
      <c r="V60" s="21">
        <v>-57.098755826951219</v>
      </c>
      <c r="W60" s="12">
        <f t="shared" si="0"/>
        <v>-228822.51360414992</v>
      </c>
    </row>
    <row r="61" spans="1:23" ht="15.75" x14ac:dyDescent="0.25">
      <c r="A61" s="6">
        <v>59</v>
      </c>
      <c r="B61" s="16" t="s">
        <v>23</v>
      </c>
      <c r="C61" s="25" t="s">
        <v>248</v>
      </c>
      <c r="D61" s="7">
        <v>16383.0357</v>
      </c>
      <c r="E61" s="8">
        <v>-11801.415300000001</v>
      </c>
      <c r="F61" s="9">
        <v>-19788.1031</v>
      </c>
      <c r="G61" s="10">
        <v>-108032.24</v>
      </c>
      <c r="H61" s="10">
        <v>-36245.25</v>
      </c>
      <c r="I61" s="10">
        <v>-53428.97</v>
      </c>
      <c r="J61" s="10">
        <v>3868.4470999999999</v>
      </c>
      <c r="K61" s="10">
        <v>2559.5228000000002</v>
      </c>
      <c r="L61" s="10">
        <v>2889.0927000000001</v>
      </c>
      <c r="M61" s="10">
        <v>-24704.442178000001</v>
      </c>
      <c r="N61" s="10">
        <v>-12780.657786</v>
      </c>
      <c r="O61" s="10">
        <v>-21604.782055</v>
      </c>
      <c r="P61" s="10">
        <v>0</v>
      </c>
      <c r="Q61" s="10">
        <v>0</v>
      </c>
      <c r="R61" s="10">
        <v>0</v>
      </c>
      <c r="S61" s="10">
        <v>2068.1241868911961</v>
      </c>
      <c r="T61" s="10">
        <v>357.05504186805337</v>
      </c>
      <c r="U61" s="10">
        <v>1515.4768303433657</v>
      </c>
      <c r="V61" s="21">
        <v>-302.21922036475985</v>
      </c>
      <c r="W61" s="12">
        <f t="shared" si="0"/>
        <v>-259047.32528026216</v>
      </c>
    </row>
    <row r="62" spans="1:23" ht="15.75" x14ac:dyDescent="0.25">
      <c r="A62" s="6">
        <v>60</v>
      </c>
      <c r="B62" s="16" t="s">
        <v>24</v>
      </c>
      <c r="C62" s="25" t="s">
        <v>249</v>
      </c>
      <c r="D62" s="7">
        <v>-3359.0947000000001</v>
      </c>
      <c r="E62" s="8">
        <v>-4597.1632</v>
      </c>
      <c r="F62" s="9">
        <v>-8584.9781000000003</v>
      </c>
      <c r="G62" s="10">
        <v>-12540.36</v>
      </c>
      <c r="H62" s="10">
        <v>920.64</v>
      </c>
      <c r="I62" s="10">
        <v>7295.82</v>
      </c>
      <c r="J62" s="10">
        <v>1098.4143999999999</v>
      </c>
      <c r="K62" s="10">
        <v>799.46420000000001</v>
      </c>
      <c r="L62" s="10">
        <v>336.52179999999998</v>
      </c>
      <c r="M62" s="10">
        <v>-2880.7559070000002</v>
      </c>
      <c r="N62" s="10">
        <v>-4181.9075849999999</v>
      </c>
      <c r="O62" s="10">
        <v>-3072.838964</v>
      </c>
      <c r="P62" s="10">
        <v>0</v>
      </c>
      <c r="Q62" s="10">
        <v>0</v>
      </c>
      <c r="R62" s="10">
        <v>0</v>
      </c>
      <c r="S62" s="10">
        <v>587.22723233298223</v>
      </c>
      <c r="T62" s="10">
        <v>111.52576416957122</v>
      </c>
      <c r="U62" s="10">
        <v>176.52287887621861</v>
      </c>
      <c r="V62" s="21">
        <v>-82.04946872722968</v>
      </c>
      <c r="W62" s="12">
        <f t="shared" si="0"/>
        <v>-27973.01164934846</v>
      </c>
    </row>
    <row r="63" spans="1:23" ht="15.75" x14ac:dyDescent="0.25">
      <c r="A63" s="6">
        <v>61</v>
      </c>
      <c r="B63" s="16" t="s">
        <v>25</v>
      </c>
      <c r="C63" s="25" t="s">
        <v>250</v>
      </c>
      <c r="D63" s="7">
        <v>-3341.0900999999999</v>
      </c>
      <c r="E63" s="8">
        <v>-4460.7731999999996</v>
      </c>
      <c r="F63" s="9">
        <v>-6609.2829000000002</v>
      </c>
      <c r="G63" s="10">
        <v>-8426.99</v>
      </c>
      <c r="H63" s="10">
        <v>-7115.61</v>
      </c>
      <c r="I63" s="10">
        <v>-3873.33</v>
      </c>
      <c r="J63" s="10">
        <v>647.01080000000002</v>
      </c>
      <c r="K63" s="10">
        <v>487.53039999999999</v>
      </c>
      <c r="L63" s="10">
        <v>211.46109999999999</v>
      </c>
      <c r="M63" s="10">
        <v>-1927.0544930000001</v>
      </c>
      <c r="N63" s="10">
        <v>-2545.9453779999999</v>
      </c>
      <c r="O63" s="10">
        <v>-1921.3081030000001</v>
      </c>
      <c r="P63" s="10">
        <v>0</v>
      </c>
      <c r="Q63" s="10">
        <v>0</v>
      </c>
      <c r="R63" s="10">
        <v>0</v>
      </c>
      <c r="S63" s="10">
        <v>345.90071513733619</v>
      </c>
      <c r="T63" s="10">
        <v>68.010803221328061</v>
      </c>
      <c r="U63" s="10">
        <v>110.9221798569517</v>
      </c>
      <c r="V63" s="21">
        <v>-48.918598426574135</v>
      </c>
      <c r="W63" s="12">
        <f t="shared" si="0"/>
        <v>-38399.466774210967</v>
      </c>
    </row>
    <row r="64" spans="1:23" ht="15.75" x14ac:dyDescent="0.25">
      <c r="A64" s="6">
        <v>62</v>
      </c>
      <c r="B64" s="16" t="s">
        <v>26</v>
      </c>
      <c r="C64" s="25" t="s">
        <v>251</v>
      </c>
      <c r="D64" s="7">
        <v>-2095.2347</v>
      </c>
      <c r="E64" s="8">
        <v>-2975.5207999999998</v>
      </c>
      <c r="F64" s="9">
        <v>-3366.6954999999998</v>
      </c>
      <c r="G64" s="10">
        <v>-3228.64</v>
      </c>
      <c r="H64" s="10">
        <v>-2715.74</v>
      </c>
      <c r="I64" s="10">
        <v>-2326.31</v>
      </c>
      <c r="J64" s="10">
        <v>288.21710000000002</v>
      </c>
      <c r="K64" s="10">
        <v>185.54839999999999</v>
      </c>
      <c r="L64" s="10">
        <v>103.173</v>
      </c>
      <c r="M64" s="10">
        <v>-738.31434200000001</v>
      </c>
      <c r="N64" s="10">
        <v>-957.61526000000003</v>
      </c>
      <c r="O64" s="10">
        <v>-940.67920000000004</v>
      </c>
      <c r="P64" s="10">
        <v>0</v>
      </c>
      <c r="Q64" s="10">
        <v>0</v>
      </c>
      <c r="R64" s="10">
        <v>0</v>
      </c>
      <c r="S64" s="10">
        <v>154.08473879136199</v>
      </c>
      <c r="T64" s="10">
        <v>25.884118673244394</v>
      </c>
      <c r="U64" s="10">
        <v>54.119532634636634</v>
      </c>
      <c r="V64" s="21">
        <v>-32.762725824159183</v>
      </c>
      <c r="W64" s="12">
        <f t="shared" si="0"/>
        <v>-18566.485637724909</v>
      </c>
    </row>
    <row r="65" spans="1:23" ht="15.75" x14ac:dyDescent="0.25">
      <c r="A65" s="6">
        <v>63</v>
      </c>
      <c r="B65" s="16" t="s">
        <v>27</v>
      </c>
      <c r="C65" s="25" t="s">
        <v>252</v>
      </c>
      <c r="D65" s="7">
        <v>2800.7842999999998</v>
      </c>
      <c r="E65" s="8">
        <v>1085.4082000000001</v>
      </c>
      <c r="F65" s="9">
        <v>399.83409999999998</v>
      </c>
      <c r="G65" s="10">
        <v>-13162.46</v>
      </c>
      <c r="H65" s="10">
        <v>-7955.16</v>
      </c>
      <c r="I65" s="10">
        <v>-6498.94</v>
      </c>
      <c r="J65" s="10">
        <v>523.39319999999998</v>
      </c>
      <c r="K65" s="10">
        <v>266.80509999999998</v>
      </c>
      <c r="L65" s="10">
        <v>143.119</v>
      </c>
      <c r="M65" s="10">
        <v>-3015.3308780000002</v>
      </c>
      <c r="N65" s="10">
        <v>-2805.1167460000001</v>
      </c>
      <c r="O65" s="10">
        <v>-2627.9418089999999</v>
      </c>
      <c r="P65" s="10">
        <v>0</v>
      </c>
      <c r="Q65" s="10">
        <v>0</v>
      </c>
      <c r="R65" s="10">
        <v>0</v>
      </c>
      <c r="S65" s="10">
        <v>279.8130720972747</v>
      </c>
      <c r="T65" s="10">
        <v>37.219475882654962</v>
      </c>
      <c r="U65" s="10">
        <v>75.073219995577887</v>
      </c>
      <c r="V65" s="21">
        <v>-35.542317018400126</v>
      </c>
      <c r="W65" s="12">
        <f t="shared" si="0"/>
        <v>-30489.042082042892</v>
      </c>
    </row>
    <row r="66" spans="1:23" ht="15.75" x14ac:dyDescent="0.25">
      <c r="A66" s="6">
        <v>64</v>
      </c>
      <c r="B66" s="16" t="s">
        <v>28</v>
      </c>
      <c r="C66" s="25" t="s">
        <v>253</v>
      </c>
      <c r="D66" s="7">
        <v>-2411.7903999999999</v>
      </c>
      <c r="E66" s="8">
        <v>-4004.9081999999999</v>
      </c>
      <c r="F66" s="9">
        <v>-4343.3720000000003</v>
      </c>
      <c r="G66" s="10">
        <v>-3175.52</v>
      </c>
      <c r="H66" s="10">
        <v>-1723.26</v>
      </c>
      <c r="I66" s="10">
        <v>-1811.65</v>
      </c>
      <c r="J66" s="10">
        <v>230.03489999999999</v>
      </c>
      <c r="K66" s="10">
        <v>107.1447</v>
      </c>
      <c r="L66" s="10">
        <v>78.122799999999998</v>
      </c>
      <c r="M66" s="10">
        <v>-726.16604400000006</v>
      </c>
      <c r="N66" s="10">
        <v>-607.650756</v>
      </c>
      <c r="O66" s="10">
        <v>-732.56567500000006</v>
      </c>
      <c r="P66" s="10">
        <v>0</v>
      </c>
      <c r="Q66" s="10">
        <v>0</v>
      </c>
      <c r="R66" s="10">
        <v>0</v>
      </c>
      <c r="S66" s="10">
        <v>122.97974659036754</v>
      </c>
      <c r="T66" s="10">
        <v>14.946751899014702</v>
      </c>
      <c r="U66" s="10">
        <v>40.979399196597292</v>
      </c>
      <c r="V66" s="21">
        <v>-29.120961294710895</v>
      </c>
      <c r="W66" s="12">
        <f t="shared" si="0"/>
        <v>-18971.795738608733</v>
      </c>
    </row>
    <row r="67" spans="1:23" ht="15.75" x14ac:dyDescent="0.25">
      <c r="A67" s="6">
        <v>65</v>
      </c>
      <c r="B67" s="16" t="s">
        <v>29</v>
      </c>
      <c r="C67" s="25" t="s">
        <v>254</v>
      </c>
      <c r="D67" s="7">
        <v>-6797.0550999999996</v>
      </c>
      <c r="E67" s="8">
        <v>-22460.404699999999</v>
      </c>
      <c r="F67" s="9">
        <v>-20167.931199999999</v>
      </c>
      <c r="G67" s="10">
        <v>27019.43</v>
      </c>
      <c r="H67" s="10">
        <v>44618.5</v>
      </c>
      <c r="I67" s="10">
        <v>82880.820000000007</v>
      </c>
      <c r="J67" s="10">
        <v>1862.4051999999999</v>
      </c>
      <c r="K67" s="10">
        <v>879.47209999999995</v>
      </c>
      <c r="L67" s="10">
        <v>547.53819999999996</v>
      </c>
      <c r="M67" s="10">
        <v>-5735.6008680000004</v>
      </c>
      <c r="N67" s="10">
        <v>-4459.5884550000001</v>
      </c>
      <c r="O67" s="10">
        <v>-5005.2954449999997</v>
      </c>
      <c r="P67" s="10">
        <v>0</v>
      </c>
      <c r="Q67" s="10">
        <v>0</v>
      </c>
      <c r="R67" s="10">
        <v>0</v>
      </c>
      <c r="S67" s="10">
        <v>995.66700741396596</v>
      </c>
      <c r="T67" s="10">
        <v>122.68691681139423</v>
      </c>
      <c r="U67" s="10">
        <v>287.21179953224492</v>
      </c>
      <c r="V67" s="21">
        <v>-79.332224893167904</v>
      </c>
      <c r="W67" s="12">
        <f t="shared" si="0"/>
        <v>94508.523230864448</v>
      </c>
    </row>
    <row r="68" spans="1:23" ht="15.75" x14ac:dyDescent="0.25">
      <c r="A68" s="6">
        <v>66</v>
      </c>
      <c r="B68" s="16" t="s">
        <v>30</v>
      </c>
      <c r="C68" s="25" t="s">
        <v>255</v>
      </c>
      <c r="D68" s="7">
        <v>-3116.4474</v>
      </c>
      <c r="E68" s="8">
        <v>-8656.4873000000007</v>
      </c>
      <c r="F68" s="9">
        <v>-8876.1491000000005</v>
      </c>
      <c r="G68" s="10">
        <v>-8712</v>
      </c>
      <c r="H68" s="10">
        <v>-4950.38</v>
      </c>
      <c r="I68" s="10">
        <v>-4575.71</v>
      </c>
      <c r="J68" s="10">
        <v>666.52949999999998</v>
      </c>
      <c r="K68" s="10">
        <v>346.91860000000003</v>
      </c>
      <c r="L68" s="10">
        <v>204.1942</v>
      </c>
      <c r="M68" s="10">
        <v>-1992.2311130000001</v>
      </c>
      <c r="N68" s="10">
        <v>-1745.5831410000001</v>
      </c>
      <c r="O68" s="10">
        <v>-1850.254844</v>
      </c>
      <c r="P68" s="10">
        <v>0</v>
      </c>
      <c r="Q68" s="10">
        <v>0</v>
      </c>
      <c r="R68" s="10">
        <v>0</v>
      </c>
      <c r="S68" s="10">
        <v>356.33568012577922</v>
      </c>
      <c r="T68" s="10">
        <v>48.395368910966106</v>
      </c>
      <c r="U68" s="10">
        <v>107.11030958488082</v>
      </c>
      <c r="V68" s="21">
        <v>-34.744687499046734</v>
      </c>
      <c r="W68" s="12">
        <f t="shared" ref="W68:W131" si="1">SUM(D68:V68)</f>
        <v>-42780.503926877434</v>
      </c>
    </row>
    <row r="69" spans="1:23" ht="15.75" x14ac:dyDescent="0.25">
      <c r="A69" s="6">
        <v>67</v>
      </c>
      <c r="B69" s="16" t="s">
        <v>31</v>
      </c>
      <c r="C69" s="25" t="s">
        <v>256</v>
      </c>
      <c r="D69" s="7">
        <v>-22782.750100000001</v>
      </c>
      <c r="E69" s="8">
        <v>-20665.8115</v>
      </c>
      <c r="F69" s="9">
        <v>-17364.180400000001</v>
      </c>
      <c r="G69" s="10">
        <v>-30134.03</v>
      </c>
      <c r="H69" s="10">
        <v>-12188.09</v>
      </c>
      <c r="I69" s="10">
        <v>-14381.47</v>
      </c>
      <c r="J69" s="10">
        <v>2239.9560999999999</v>
      </c>
      <c r="K69" s="10">
        <v>802.30759999999998</v>
      </c>
      <c r="L69" s="10">
        <v>737.8886</v>
      </c>
      <c r="M69" s="10">
        <v>-6890.9454889999997</v>
      </c>
      <c r="N69" s="10">
        <v>-4297.7178320000003</v>
      </c>
      <c r="O69" s="10">
        <v>-5815.3569299999999</v>
      </c>
      <c r="P69" s="10">
        <v>0</v>
      </c>
      <c r="Q69" s="10">
        <v>0</v>
      </c>
      <c r="R69" s="10">
        <v>0</v>
      </c>
      <c r="S69" s="10">
        <v>1197.510846733366</v>
      </c>
      <c r="T69" s="10">
        <v>111.92241456961679</v>
      </c>
      <c r="U69" s="10">
        <v>387.06027882471165</v>
      </c>
      <c r="V69" s="21">
        <v>-80.689516930353477</v>
      </c>
      <c r="W69" s="12">
        <f t="shared" si="1"/>
        <v>-129124.39592780266</v>
      </c>
    </row>
    <row r="70" spans="1:23" ht="15.75" x14ac:dyDescent="0.25">
      <c r="A70" s="6">
        <v>68</v>
      </c>
      <c r="B70" s="16" t="s">
        <v>32</v>
      </c>
      <c r="C70" s="25" t="s">
        <v>257</v>
      </c>
      <c r="D70" s="7">
        <v>-3869.5109000000002</v>
      </c>
      <c r="E70" s="8">
        <v>-10607.4172</v>
      </c>
      <c r="F70" s="9">
        <v>-12868.1234</v>
      </c>
      <c r="G70" s="10">
        <v>23799.65</v>
      </c>
      <c r="H70" s="10">
        <v>20920.580000000002</v>
      </c>
      <c r="I70" s="10">
        <v>36902.639999999999</v>
      </c>
      <c r="J70" s="10">
        <v>906.54750000000001</v>
      </c>
      <c r="K70" s="10">
        <v>459.85570000000001</v>
      </c>
      <c r="L70" s="10">
        <v>268.56130000000002</v>
      </c>
      <c r="M70" s="10">
        <v>-2474.7845659999998</v>
      </c>
      <c r="N70" s="10">
        <v>-2212.4963779999998</v>
      </c>
      <c r="O70" s="10">
        <v>-2435.6517290000002</v>
      </c>
      <c r="P70" s="10">
        <v>0</v>
      </c>
      <c r="Q70" s="10">
        <v>0</v>
      </c>
      <c r="R70" s="10">
        <v>0</v>
      </c>
      <c r="S70" s="10">
        <v>484.65257682687519</v>
      </c>
      <c r="T70" s="10">
        <v>64.150161996560158</v>
      </c>
      <c r="U70" s="10">
        <v>140.87410846125195</v>
      </c>
      <c r="V70" s="21">
        <v>-60.05439768449898</v>
      </c>
      <c r="W70" s="12">
        <f t="shared" si="1"/>
        <v>49419.472776600182</v>
      </c>
    </row>
    <row r="71" spans="1:23" ht="15.75" x14ac:dyDescent="0.25">
      <c r="A71" s="6">
        <v>69</v>
      </c>
      <c r="B71" s="16" t="s">
        <v>33</v>
      </c>
      <c r="C71" s="25" t="s">
        <v>258</v>
      </c>
      <c r="D71" s="7">
        <v>-4740.5617000000002</v>
      </c>
      <c r="E71" s="8">
        <v>-1539.1238000000001</v>
      </c>
      <c r="F71" s="9">
        <v>-3253.9558000000002</v>
      </c>
      <c r="G71" s="10">
        <v>-1388.4</v>
      </c>
      <c r="H71" s="10">
        <v>-1315.72</v>
      </c>
      <c r="I71" s="10">
        <v>-1051.7</v>
      </c>
      <c r="J71" s="10">
        <v>141.03139999999999</v>
      </c>
      <c r="K71" s="10">
        <v>91.886600000000001</v>
      </c>
      <c r="L71" s="10">
        <v>47.595500000000001</v>
      </c>
      <c r="M71" s="10">
        <v>-317.49498199999999</v>
      </c>
      <c r="N71" s="10">
        <v>-463.94310200000001</v>
      </c>
      <c r="O71" s="10">
        <v>-425.27121599999998</v>
      </c>
      <c r="P71" s="10">
        <v>0</v>
      </c>
      <c r="Q71" s="10">
        <v>0</v>
      </c>
      <c r="R71" s="10">
        <v>0</v>
      </c>
      <c r="S71" s="10">
        <v>75.397313817856954</v>
      </c>
      <c r="T71" s="10">
        <v>12.818240154654841</v>
      </c>
      <c r="U71" s="10">
        <v>24.966253694781685</v>
      </c>
      <c r="V71" s="21">
        <v>-11.674041357527695</v>
      </c>
      <c r="W71" s="12">
        <f t="shared" si="1"/>
        <v>-14114.149333690235</v>
      </c>
    </row>
    <row r="72" spans="1:23" ht="15.75" x14ac:dyDescent="0.25">
      <c r="A72" s="6">
        <v>70</v>
      </c>
      <c r="B72" s="16" t="s">
        <v>34</v>
      </c>
      <c r="C72" s="25" t="s">
        <v>259</v>
      </c>
      <c r="D72" s="7">
        <v>-4456.5285000000003</v>
      </c>
      <c r="E72" s="8">
        <v>-6195.4161000000004</v>
      </c>
      <c r="F72" s="9">
        <v>-9215.8150999999998</v>
      </c>
      <c r="G72" s="10">
        <v>-11493.98</v>
      </c>
      <c r="H72" s="10">
        <v>-11164.84</v>
      </c>
      <c r="I72" s="10">
        <v>-8043.27</v>
      </c>
      <c r="J72" s="10">
        <v>996.47529999999995</v>
      </c>
      <c r="K72" s="10">
        <v>762.82719999999995</v>
      </c>
      <c r="L72" s="10">
        <v>357.1146</v>
      </c>
      <c r="M72" s="10">
        <v>-2628.4031519999999</v>
      </c>
      <c r="N72" s="10">
        <v>-3936.9004319999999</v>
      </c>
      <c r="O72" s="10">
        <v>-3252.413517</v>
      </c>
      <c r="P72" s="10">
        <v>0</v>
      </c>
      <c r="Q72" s="10">
        <v>0</v>
      </c>
      <c r="R72" s="10">
        <v>0</v>
      </c>
      <c r="S72" s="10">
        <v>532.72916544740326</v>
      </c>
      <c r="T72" s="10">
        <v>106.41487016357858</v>
      </c>
      <c r="U72" s="10">
        <v>187.32485159869159</v>
      </c>
      <c r="V72" s="21">
        <v>-126.8146141608641</v>
      </c>
      <c r="W72" s="12">
        <f t="shared" si="1"/>
        <v>-57571.495427951202</v>
      </c>
    </row>
    <row r="73" spans="1:23" ht="15.75" x14ac:dyDescent="0.25">
      <c r="A73" s="6">
        <v>71</v>
      </c>
      <c r="B73" s="16" t="s">
        <v>35</v>
      </c>
      <c r="C73" s="25" t="s">
        <v>260</v>
      </c>
      <c r="D73" s="7">
        <v>-1683.175</v>
      </c>
      <c r="E73" s="8">
        <v>-2795.2195999999999</v>
      </c>
      <c r="F73" s="9">
        <v>-4364.6656000000003</v>
      </c>
      <c r="G73" s="10">
        <v>-3051.72</v>
      </c>
      <c r="H73" s="10">
        <v>-1909.14</v>
      </c>
      <c r="I73" s="10">
        <v>-1052.74</v>
      </c>
      <c r="J73" s="10">
        <v>221.93129999999999</v>
      </c>
      <c r="K73" s="10">
        <v>121.7073</v>
      </c>
      <c r="L73" s="10">
        <v>51.046100000000003</v>
      </c>
      <c r="M73" s="10">
        <v>-697.85732900000005</v>
      </c>
      <c r="N73" s="10">
        <v>-673.19241299999999</v>
      </c>
      <c r="O73" s="10">
        <v>-425.691754</v>
      </c>
      <c r="P73" s="10">
        <v>0</v>
      </c>
      <c r="Q73" s="10">
        <v>0</v>
      </c>
      <c r="R73" s="10">
        <v>0</v>
      </c>
      <c r="S73" s="10">
        <v>118.64748941778011</v>
      </c>
      <c r="T73" s="10">
        <v>16.978245164112984</v>
      </c>
      <c r="U73" s="10">
        <v>26.776311975049357</v>
      </c>
      <c r="V73" s="21">
        <v>11.762102089738512</v>
      </c>
      <c r="W73" s="12">
        <f t="shared" si="1"/>
        <v>-16084.552847353318</v>
      </c>
    </row>
    <row r="74" spans="1:23" ht="15.75" x14ac:dyDescent="0.25">
      <c r="A74" s="6">
        <v>72</v>
      </c>
      <c r="B74" s="16" t="s">
        <v>36</v>
      </c>
      <c r="C74" s="25" t="s">
        <v>261</v>
      </c>
      <c r="D74" s="7">
        <v>-5823.3500999999997</v>
      </c>
      <c r="E74" s="8">
        <v>-12346.339</v>
      </c>
      <c r="F74" s="9">
        <v>-13119.8243</v>
      </c>
      <c r="G74" s="10">
        <v>-21326.3</v>
      </c>
      <c r="H74" s="10">
        <v>-12559.55</v>
      </c>
      <c r="I74" s="10">
        <v>-10586.69</v>
      </c>
      <c r="J74" s="10">
        <v>1624.0681</v>
      </c>
      <c r="K74" s="10">
        <v>867.07320000000004</v>
      </c>
      <c r="L74" s="10">
        <v>475.4502</v>
      </c>
      <c r="M74" s="10">
        <v>-4876.8248590000003</v>
      </c>
      <c r="N74" s="10">
        <v>-4428.6990699999997</v>
      </c>
      <c r="O74" s="10">
        <v>-4291.194031</v>
      </c>
      <c r="P74" s="10">
        <v>0</v>
      </c>
      <c r="Q74" s="10">
        <v>0</v>
      </c>
      <c r="R74" s="10">
        <v>0</v>
      </c>
      <c r="S74" s="10">
        <v>868.24881156896561</v>
      </c>
      <c r="T74" s="10">
        <v>120.95725315051516</v>
      </c>
      <c r="U74" s="10">
        <v>249.39794437894827</v>
      </c>
      <c r="V74" s="21">
        <v>-82.780716836124554</v>
      </c>
      <c r="W74" s="12">
        <f t="shared" si="1"/>
        <v>-85236.356567737705</v>
      </c>
    </row>
    <row r="75" spans="1:23" ht="15.75" x14ac:dyDescent="0.25">
      <c r="A75" s="6">
        <v>73</v>
      </c>
      <c r="B75" s="16" t="s">
        <v>37</v>
      </c>
      <c r="C75" s="25" t="s">
        <v>262</v>
      </c>
      <c r="D75" s="7">
        <v>-5017.8590000000004</v>
      </c>
      <c r="E75" s="8">
        <v>-4714.1904999999997</v>
      </c>
      <c r="F75" s="9">
        <v>-6120.8872000000001</v>
      </c>
      <c r="G75" s="10">
        <v>-8098.3</v>
      </c>
      <c r="H75" s="10">
        <v>-8243.2099999999991</v>
      </c>
      <c r="I75" s="10">
        <v>-5908.71</v>
      </c>
      <c r="J75" s="10">
        <v>744.06979999999999</v>
      </c>
      <c r="K75" s="10">
        <v>563.4846</v>
      </c>
      <c r="L75" s="10">
        <v>264.76769999999999</v>
      </c>
      <c r="M75" s="10">
        <v>-1851.892337</v>
      </c>
      <c r="N75" s="10">
        <v>-2906.6885990000001</v>
      </c>
      <c r="O75" s="10">
        <v>-2389.271033</v>
      </c>
      <c r="P75" s="10">
        <v>0</v>
      </c>
      <c r="Q75" s="10">
        <v>0</v>
      </c>
      <c r="R75" s="10">
        <v>0</v>
      </c>
      <c r="S75" s="10">
        <v>397.78980110456922</v>
      </c>
      <c r="T75" s="10">
        <v>78.606461036059017</v>
      </c>
      <c r="U75" s="10">
        <v>138.88419157064828</v>
      </c>
      <c r="V75" s="21">
        <v>-93.061134058927365</v>
      </c>
      <c r="W75" s="12">
        <f t="shared" si="1"/>
        <v>-43156.467249347646</v>
      </c>
    </row>
    <row r="76" spans="1:23" ht="15.75" x14ac:dyDescent="0.25">
      <c r="A76" s="6">
        <v>74</v>
      </c>
      <c r="B76" s="16" t="s">
        <v>38</v>
      </c>
      <c r="C76" s="25" t="s">
        <v>263</v>
      </c>
      <c r="D76" s="7">
        <v>-3977.5482000000002</v>
      </c>
      <c r="E76" s="8">
        <v>-3350.4506999999999</v>
      </c>
      <c r="F76" s="9">
        <v>-4763.8053</v>
      </c>
      <c r="G76" s="10">
        <v>-1683.91</v>
      </c>
      <c r="H76" s="10">
        <v>-1169.42</v>
      </c>
      <c r="I76" s="10">
        <v>-885.29</v>
      </c>
      <c r="J76" s="10">
        <v>127.748</v>
      </c>
      <c r="K76" s="10">
        <v>76.098299999999995</v>
      </c>
      <c r="L76" s="10">
        <v>38.305500000000002</v>
      </c>
      <c r="M76" s="10">
        <v>-385.07181800000001</v>
      </c>
      <c r="N76" s="10">
        <v>-412.35517199999998</v>
      </c>
      <c r="O76" s="10">
        <v>-357.97791899999999</v>
      </c>
      <c r="P76" s="10">
        <v>0</v>
      </c>
      <c r="Q76" s="10">
        <v>0</v>
      </c>
      <c r="R76" s="10">
        <v>0</v>
      </c>
      <c r="S76" s="10">
        <v>68.295795010444252</v>
      </c>
      <c r="T76" s="10">
        <v>10.615758341760305</v>
      </c>
      <c r="U76" s="10">
        <v>20.093200964767664</v>
      </c>
      <c r="V76" s="21">
        <v>-20.412134640782842</v>
      </c>
      <c r="W76" s="12">
        <f t="shared" si="1"/>
        <v>-16665.084689323819</v>
      </c>
    </row>
    <row r="77" spans="1:23" ht="15.75" x14ac:dyDescent="0.25">
      <c r="A77" s="6">
        <v>75</v>
      </c>
      <c r="B77" s="16" t="s">
        <v>39</v>
      </c>
      <c r="C77" s="25" t="s">
        <v>264</v>
      </c>
      <c r="D77" s="7">
        <v>784.6789</v>
      </c>
      <c r="E77" s="8">
        <v>-1805.7671</v>
      </c>
      <c r="F77" s="9">
        <v>-3918.8733999999999</v>
      </c>
      <c r="G77" s="10">
        <v>-10878.17</v>
      </c>
      <c r="H77" s="10">
        <v>-6454.81</v>
      </c>
      <c r="I77" s="10">
        <v>-4946.28</v>
      </c>
      <c r="J77" s="10">
        <v>582.44939999999997</v>
      </c>
      <c r="K77" s="10">
        <v>267.37569999999999</v>
      </c>
      <c r="L77" s="10">
        <v>161.08580000000001</v>
      </c>
      <c r="M77" s="10">
        <v>-2487.5819120000001</v>
      </c>
      <c r="N77" s="10">
        <v>-2276.0685389999999</v>
      </c>
      <c r="O77" s="10">
        <v>-2000.101404</v>
      </c>
      <c r="P77" s="10">
        <v>0</v>
      </c>
      <c r="Q77" s="10">
        <v>0</v>
      </c>
      <c r="R77" s="10">
        <v>0</v>
      </c>
      <c r="S77" s="10">
        <v>311.38533689430477</v>
      </c>
      <c r="T77" s="10">
        <v>37.299073905157762</v>
      </c>
      <c r="U77" s="10">
        <v>84.497739267868099</v>
      </c>
      <c r="V77" s="21">
        <v>-19.30189590405918</v>
      </c>
      <c r="W77" s="12">
        <f t="shared" si="1"/>
        <v>-32558.182300836728</v>
      </c>
    </row>
    <row r="78" spans="1:23" ht="15.75" x14ac:dyDescent="0.25">
      <c r="A78" s="6">
        <v>76</v>
      </c>
      <c r="B78" s="16" t="s">
        <v>40</v>
      </c>
      <c r="C78" s="25" t="s">
        <v>265</v>
      </c>
      <c r="D78" s="7">
        <v>-2379.7040999999999</v>
      </c>
      <c r="E78" s="8">
        <v>-4269.8154999999997</v>
      </c>
      <c r="F78" s="9">
        <v>-6514.9885000000004</v>
      </c>
      <c r="G78" s="10">
        <v>-6131.53</v>
      </c>
      <c r="H78" s="10">
        <v>-4586.7</v>
      </c>
      <c r="I78" s="10">
        <v>-3549.75</v>
      </c>
      <c r="J78" s="10">
        <v>502.87119999999999</v>
      </c>
      <c r="K78" s="10">
        <v>305.70909999999998</v>
      </c>
      <c r="L78" s="10">
        <v>160.74549999999999</v>
      </c>
      <c r="M78" s="10">
        <v>-1402.137716</v>
      </c>
      <c r="N78" s="10">
        <v>-1617.345863</v>
      </c>
      <c r="O78" s="10">
        <v>-1435.391116</v>
      </c>
      <c r="P78" s="10">
        <v>0</v>
      </c>
      <c r="Q78" s="10">
        <v>0</v>
      </c>
      <c r="R78" s="10">
        <v>0</v>
      </c>
      <c r="S78" s="10">
        <v>268.84176758213709</v>
      </c>
      <c r="T78" s="10">
        <v>42.646618180575835</v>
      </c>
      <c r="U78" s="10">
        <v>84.319230683874707</v>
      </c>
      <c r="V78" s="21">
        <v>-51.986724056559794</v>
      </c>
      <c r="W78" s="12">
        <f t="shared" si="1"/>
        <v>-30574.216102609964</v>
      </c>
    </row>
    <row r="79" spans="1:23" ht="15.75" x14ac:dyDescent="0.25">
      <c r="A79" s="6">
        <v>77</v>
      </c>
      <c r="B79" s="16" t="s">
        <v>41</v>
      </c>
      <c r="C79" s="25" t="s">
        <v>266</v>
      </c>
      <c r="D79" s="7">
        <v>456.82240000000002</v>
      </c>
      <c r="E79" s="8">
        <v>200.76329999999999</v>
      </c>
      <c r="F79" s="9">
        <v>-4057.5745999999999</v>
      </c>
      <c r="G79" s="10">
        <v>-9203.94</v>
      </c>
      <c r="H79" s="10">
        <v>-7822.96</v>
      </c>
      <c r="I79" s="10">
        <v>-3039.13</v>
      </c>
      <c r="J79" s="10">
        <v>353.05149999999998</v>
      </c>
      <c r="K79" s="10">
        <v>203.10810000000001</v>
      </c>
      <c r="L79" s="10">
        <v>65.7714</v>
      </c>
      <c r="M79" s="10">
        <v>-2104.7243680000001</v>
      </c>
      <c r="N79" s="10">
        <v>-2758.5007740000001</v>
      </c>
      <c r="O79" s="10">
        <v>-1228.9182490000001</v>
      </c>
      <c r="P79" s="10">
        <v>0</v>
      </c>
      <c r="Q79" s="10">
        <v>0</v>
      </c>
      <c r="R79" s="10">
        <v>0</v>
      </c>
      <c r="S79" s="10">
        <v>188.74612382605892</v>
      </c>
      <c r="T79" s="10">
        <v>28.333702900552876</v>
      </c>
      <c r="U79" s="10">
        <v>34.500442801878343</v>
      </c>
      <c r="V79" s="21">
        <v>-62.035628908989075</v>
      </c>
      <c r="W79" s="12">
        <f t="shared" si="1"/>
        <v>-28746.686650380496</v>
      </c>
    </row>
    <row r="80" spans="1:23" ht="15.75" x14ac:dyDescent="0.25">
      <c r="A80" s="6">
        <v>78</v>
      </c>
      <c r="B80" s="16" t="s">
        <v>42</v>
      </c>
      <c r="C80" s="25" t="s">
        <v>267</v>
      </c>
      <c r="D80" s="7">
        <v>7693.3181000000004</v>
      </c>
      <c r="E80" s="8">
        <v>1475.5966000000001</v>
      </c>
      <c r="F80" s="9">
        <v>5106.0380999999998</v>
      </c>
      <c r="G80" s="10">
        <v>-40046.86</v>
      </c>
      <c r="H80" s="10">
        <v>-27034.82</v>
      </c>
      <c r="I80" s="10">
        <v>-24867.22</v>
      </c>
      <c r="J80" s="10">
        <v>1599.4059</v>
      </c>
      <c r="K80" s="10">
        <v>759.78210000000001</v>
      </c>
      <c r="L80" s="10">
        <v>481.58030000000002</v>
      </c>
      <c r="M80" s="10">
        <v>-9157.778311</v>
      </c>
      <c r="N80" s="10">
        <v>-9532.9126940000006</v>
      </c>
      <c r="O80" s="10">
        <v>-10055.421312</v>
      </c>
      <c r="P80" s="10">
        <v>0</v>
      </c>
      <c r="Q80" s="10">
        <v>0</v>
      </c>
      <c r="R80" s="10">
        <v>0</v>
      </c>
      <c r="S80" s="10">
        <v>855.06404378391937</v>
      </c>
      <c r="T80" s="10">
        <v>105.99007902569194</v>
      </c>
      <c r="U80" s="10">
        <v>252.61349749315474</v>
      </c>
      <c r="V80" s="21">
        <v>-262.29358265379466</v>
      </c>
      <c r="W80" s="12">
        <f t="shared" si="1"/>
        <v>-102627.91717935105</v>
      </c>
    </row>
    <row r="81" spans="1:23" ht="15.75" x14ac:dyDescent="0.25">
      <c r="A81" s="6">
        <v>79</v>
      </c>
      <c r="B81" s="16" t="s">
        <v>43</v>
      </c>
      <c r="C81" s="25" t="s">
        <v>268</v>
      </c>
      <c r="D81" s="7">
        <v>7202.9398000000001</v>
      </c>
      <c r="E81" s="8">
        <v>-463.4006</v>
      </c>
      <c r="F81" s="9">
        <v>7990.1788999999999</v>
      </c>
      <c r="G81" s="10">
        <v>-5002.76</v>
      </c>
      <c r="H81" s="10">
        <v>10112.5</v>
      </c>
      <c r="I81" s="10">
        <v>-5954.41</v>
      </c>
      <c r="J81" s="10">
        <v>1510.9124999999999</v>
      </c>
      <c r="K81" s="10">
        <v>781.20529999999997</v>
      </c>
      <c r="L81" s="10">
        <v>442.54140000000001</v>
      </c>
      <c r="M81" s="10">
        <v>-6784.0699949999998</v>
      </c>
      <c r="N81" s="10">
        <v>-6873.2276590000001</v>
      </c>
      <c r="O81" s="10">
        <v>-8121.9713709999996</v>
      </c>
      <c r="P81" s="10">
        <v>0</v>
      </c>
      <c r="Q81" s="10">
        <v>0</v>
      </c>
      <c r="R81" s="10">
        <v>0</v>
      </c>
      <c r="S81" s="10">
        <v>807.75429368392929</v>
      </c>
      <c r="T81" s="10">
        <v>108.97862551348042</v>
      </c>
      <c r="U81" s="10">
        <v>232.13560849245056</v>
      </c>
      <c r="V81" s="21">
        <v>-87.730877093673769</v>
      </c>
      <c r="W81" s="12">
        <f t="shared" si="1"/>
        <v>-4098.4240744038152</v>
      </c>
    </row>
    <row r="82" spans="1:23" ht="15.75" x14ac:dyDescent="0.25">
      <c r="A82" s="6">
        <v>80</v>
      </c>
      <c r="B82" s="16" t="s">
        <v>44</v>
      </c>
      <c r="C82" s="25" t="s">
        <v>269</v>
      </c>
      <c r="D82" s="7">
        <v>-5906.4260000000004</v>
      </c>
      <c r="E82" s="8">
        <v>-10587.474899999999</v>
      </c>
      <c r="F82" s="9">
        <v>-10885.9707</v>
      </c>
      <c r="G82" s="10">
        <v>-17881.650000000001</v>
      </c>
      <c r="H82" s="10">
        <v>-11611.17</v>
      </c>
      <c r="I82" s="10">
        <v>-8140.65</v>
      </c>
      <c r="J82" s="10">
        <v>1295.6358</v>
      </c>
      <c r="K82" s="10">
        <v>782.20240000000001</v>
      </c>
      <c r="L82" s="10">
        <v>354.38310000000001</v>
      </c>
      <c r="M82" s="10">
        <v>-4089.1135859999999</v>
      </c>
      <c r="N82" s="10">
        <v>-4094.2857210000002</v>
      </c>
      <c r="O82" s="10">
        <v>-3291.789201</v>
      </c>
      <c r="P82" s="10">
        <v>0</v>
      </c>
      <c r="Q82" s="10">
        <v>0</v>
      </c>
      <c r="R82" s="10">
        <v>0</v>
      </c>
      <c r="S82" s="10">
        <v>692.66441318090972</v>
      </c>
      <c r="T82" s="10">
        <v>109.11772103145672</v>
      </c>
      <c r="U82" s="10">
        <v>185.89205722514419</v>
      </c>
      <c r="V82" s="21">
        <v>-104.38461856893579</v>
      </c>
      <c r="W82" s="12">
        <f t="shared" si="1"/>
        <v>-73173.019235131418</v>
      </c>
    </row>
    <row r="83" spans="1:23" ht="15.75" x14ac:dyDescent="0.25">
      <c r="A83" s="6">
        <v>81</v>
      </c>
      <c r="B83" s="16" t="s">
        <v>45</v>
      </c>
      <c r="C83" s="25" t="s">
        <v>270</v>
      </c>
      <c r="D83" s="7">
        <v>-2283.8058999999998</v>
      </c>
      <c r="E83" s="8">
        <v>-3651.7229000000002</v>
      </c>
      <c r="F83" s="9">
        <v>-9710.1085999999996</v>
      </c>
      <c r="G83" s="10">
        <v>962.81</v>
      </c>
      <c r="H83" s="10">
        <v>-8023.64</v>
      </c>
      <c r="I83" s="10">
        <v>-5025.6099999999997</v>
      </c>
      <c r="J83" s="10">
        <v>834.87400000000002</v>
      </c>
      <c r="K83" s="10">
        <v>509.0958</v>
      </c>
      <c r="L83" s="10">
        <v>217.5975</v>
      </c>
      <c r="M83" s="10">
        <v>-2601.7777900000001</v>
      </c>
      <c r="N83" s="10">
        <v>-2829.2630170000002</v>
      </c>
      <c r="O83" s="10">
        <v>-2032.178729</v>
      </c>
      <c r="P83" s="10">
        <v>0</v>
      </c>
      <c r="Q83" s="10">
        <v>0</v>
      </c>
      <c r="R83" s="10">
        <v>0</v>
      </c>
      <c r="S83" s="10">
        <v>446.33494313654359</v>
      </c>
      <c r="T83" s="10">
        <v>71.019182100052106</v>
      </c>
      <c r="U83" s="10">
        <v>114.14098961008753</v>
      </c>
      <c r="V83" s="21">
        <v>-72.775704742952286</v>
      </c>
      <c r="W83" s="12">
        <f t="shared" si="1"/>
        <v>-33075.010225896272</v>
      </c>
    </row>
    <row r="84" spans="1:23" ht="15.75" x14ac:dyDescent="0.25">
      <c r="A84" s="6">
        <v>82</v>
      </c>
      <c r="B84" s="16" t="s">
        <v>46</v>
      </c>
      <c r="C84" s="25" t="s">
        <v>271</v>
      </c>
      <c r="D84" s="7">
        <v>-7911.1152000000002</v>
      </c>
      <c r="E84" s="8">
        <v>-9874.5247999999992</v>
      </c>
      <c r="F84" s="9">
        <v>-12503.078799999999</v>
      </c>
      <c r="G84" s="10">
        <v>-9362.2000000000007</v>
      </c>
      <c r="H84" s="10">
        <v>-8527.09</v>
      </c>
      <c r="I84" s="10">
        <v>-5088.21</v>
      </c>
      <c r="J84" s="10">
        <v>849.90030000000002</v>
      </c>
      <c r="K84" s="10">
        <v>577.20190000000002</v>
      </c>
      <c r="L84" s="10">
        <v>248.03540000000001</v>
      </c>
      <c r="M84" s="10">
        <v>-2285.0838520000002</v>
      </c>
      <c r="N84" s="10">
        <v>-3006.7904370000001</v>
      </c>
      <c r="O84" s="10">
        <v>-2238.3622150000001</v>
      </c>
      <c r="P84" s="10">
        <v>0</v>
      </c>
      <c r="Q84" s="10">
        <v>0</v>
      </c>
      <c r="R84" s="10">
        <v>0</v>
      </c>
      <c r="S84" s="10">
        <v>454.36819119167649</v>
      </c>
      <c r="T84" s="10">
        <v>80.520031209251883</v>
      </c>
      <c r="U84" s="10">
        <v>130.10723032967746</v>
      </c>
      <c r="V84" s="21">
        <v>-76.565432254176073</v>
      </c>
      <c r="W84" s="12">
        <f t="shared" si="1"/>
        <v>-58532.887683523571</v>
      </c>
    </row>
    <row r="85" spans="1:23" ht="15.75" x14ac:dyDescent="0.25">
      <c r="A85" s="6">
        <v>83</v>
      </c>
      <c r="B85" s="16" t="s">
        <v>47</v>
      </c>
      <c r="C85" s="25" t="s">
        <v>272</v>
      </c>
      <c r="D85" s="7">
        <v>-4594.2948999999999</v>
      </c>
      <c r="E85" s="8">
        <v>-5384.5142999999998</v>
      </c>
      <c r="F85" s="9">
        <v>-8815.8503000000001</v>
      </c>
      <c r="G85" s="10">
        <v>41446.19</v>
      </c>
      <c r="H85" s="10">
        <v>16744.64</v>
      </c>
      <c r="I85" s="10">
        <v>22885.07</v>
      </c>
      <c r="J85" s="10">
        <v>1032.1911</v>
      </c>
      <c r="K85" s="10">
        <v>752.93309999999997</v>
      </c>
      <c r="L85" s="10">
        <v>334.22840000000002</v>
      </c>
      <c r="M85" s="10">
        <v>-2728.2042499999998</v>
      </c>
      <c r="N85" s="10">
        <v>-3950.1662609999998</v>
      </c>
      <c r="O85" s="10">
        <v>-3053.893638</v>
      </c>
      <c r="P85" s="10">
        <v>0</v>
      </c>
      <c r="Q85" s="10">
        <v>0</v>
      </c>
      <c r="R85" s="10">
        <v>0</v>
      </c>
      <c r="S85" s="10">
        <v>551.82333194020123</v>
      </c>
      <c r="T85" s="10">
        <v>105.0346339742308</v>
      </c>
      <c r="U85" s="10">
        <v>175.31988514980338</v>
      </c>
      <c r="V85" s="21">
        <v>-82.263402549571168</v>
      </c>
      <c r="W85" s="12">
        <f t="shared" si="1"/>
        <v>55418.243399514657</v>
      </c>
    </row>
    <row r="86" spans="1:23" ht="15.75" x14ac:dyDescent="0.25">
      <c r="A86" s="6">
        <v>84</v>
      </c>
      <c r="B86" s="16" t="s">
        <v>48</v>
      </c>
      <c r="C86" s="25" t="s">
        <v>273</v>
      </c>
      <c r="D86" s="7">
        <v>25401.767599999999</v>
      </c>
      <c r="E86" s="8">
        <v>8156.9237000000003</v>
      </c>
      <c r="F86" s="9">
        <v>30144.982400000001</v>
      </c>
      <c r="G86" s="10">
        <v>-163200.1</v>
      </c>
      <c r="H86" s="10">
        <v>-99414.35</v>
      </c>
      <c r="I86" s="10">
        <v>-82954.2</v>
      </c>
      <c r="J86" s="10">
        <v>6993.5020000000004</v>
      </c>
      <c r="K86" s="10">
        <v>3259.0084000000002</v>
      </c>
      <c r="L86" s="10">
        <v>2013.8272999999999</v>
      </c>
      <c r="M86" s="10">
        <v>-37320.039626999998</v>
      </c>
      <c r="N86" s="10">
        <v>-35055.096120000002</v>
      </c>
      <c r="O86" s="10">
        <v>-33543.737197000002</v>
      </c>
      <c r="P86" s="10">
        <v>0</v>
      </c>
      <c r="Q86" s="10">
        <v>0</v>
      </c>
      <c r="R86" s="10">
        <v>0</v>
      </c>
      <c r="S86" s="10">
        <v>3738.8208677315774</v>
      </c>
      <c r="T86" s="10">
        <v>454.63372034953539</v>
      </c>
      <c r="U86" s="10">
        <v>1056.3553715178359</v>
      </c>
      <c r="V86" s="21">
        <v>-508.07381590332147</v>
      </c>
      <c r="W86" s="12">
        <f t="shared" si="1"/>
        <v>-370775.77540030447</v>
      </c>
    </row>
    <row r="87" spans="1:23" ht="15.75" x14ac:dyDescent="0.25">
      <c r="A87" s="6">
        <v>85</v>
      </c>
      <c r="B87" s="16" t="s">
        <v>49</v>
      </c>
      <c r="C87" s="25" t="s">
        <v>274</v>
      </c>
      <c r="D87" s="7">
        <v>59.932400000000001</v>
      </c>
      <c r="E87" s="8">
        <v>2158.6266000000001</v>
      </c>
      <c r="F87" s="9">
        <v>-3124.4351000000001</v>
      </c>
      <c r="G87" s="10">
        <v>-15807.93</v>
      </c>
      <c r="H87" s="10">
        <v>-10796.92</v>
      </c>
      <c r="I87" s="10">
        <v>-8219.3799999999992</v>
      </c>
      <c r="J87" s="10">
        <v>581.3356</v>
      </c>
      <c r="K87" s="10">
        <v>287.21190000000001</v>
      </c>
      <c r="L87" s="10">
        <v>417.09050000000002</v>
      </c>
      <c r="M87" s="10">
        <v>-3614.9041699999998</v>
      </c>
      <c r="N87" s="10">
        <v>-3807.168725</v>
      </c>
      <c r="O87" s="10">
        <v>-3323.6251400000001</v>
      </c>
      <c r="P87" s="10">
        <v>0</v>
      </c>
      <c r="Q87" s="10">
        <v>0</v>
      </c>
      <c r="R87" s="10">
        <v>0</v>
      </c>
      <c r="S87" s="10">
        <v>310.78985945365031</v>
      </c>
      <c r="T87" s="10">
        <v>40.066235811526056</v>
      </c>
      <c r="U87" s="10">
        <v>218.78527518095552</v>
      </c>
      <c r="V87" s="21">
        <v>-34.921167812233151</v>
      </c>
      <c r="W87" s="12">
        <f t="shared" si="1"/>
        <v>-44655.445932366099</v>
      </c>
    </row>
    <row r="88" spans="1:23" ht="15.75" x14ac:dyDescent="0.25">
      <c r="A88" s="6">
        <v>86</v>
      </c>
      <c r="B88" s="16" t="s">
        <v>50</v>
      </c>
      <c r="C88" s="25" t="s">
        <v>275</v>
      </c>
      <c r="D88" s="7">
        <v>-2125.9877999999999</v>
      </c>
      <c r="E88" s="8">
        <v>-2258.4828000000002</v>
      </c>
      <c r="F88" s="9">
        <v>-4764.5066999999999</v>
      </c>
      <c r="G88" s="10">
        <v>-6591.08</v>
      </c>
      <c r="H88" s="10">
        <v>-6037.01</v>
      </c>
      <c r="I88" s="10">
        <v>-3856.61</v>
      </c>
      <c r="J88" s="10">
        <v>540.62120000000004</v>
      </c>
      <c r="K88" s="10">
        <v>396.58139999999997</v>
      </c>
      <c r="L88" s="10">
        <v>169.3947</v>
      </c>
      <c r="M88" s="10">
        <v>-1507.2260269999999</v>
      </c>
      <c r="N88" s="10">
        <v>-2135.7830760000002</v>
      </c>
      <c r="O88" s="10">
        <v>-1559.4756090000001</v>
      </c>
      <c r="P88" s="10">
        <v>0</v>
      </c>
      <c r="Q88" s="10">
        <v>0</v>
      </c>
      <c r="R88" s="10">
        <v>0</v>
      </c>
      <c r="S88" s="10">
        <v>289.02339876278467</v>
      </c>
      <c r="T88" s="10">
        <v>55.323350560410795</v>
      </c>
      <c r="U88" s="10">
        <v>88.856187388405743</v>
      </c>
      <c r="V88" s="21">
        <v>-39.2873087162384</v>
      </c>
      <c r="W88" s="12">
        <f t="shared" si="1"/>
        <v>-29335.649084004639</v>
      </c>
    </row>
    <row r="89" spans="1:23" ht="15.75" x14ac:dyDescent="0.25">
      <c r="A89" s="6">
        <v>87</v>
      </c>
      <c r="B89" s="16" t="s">
        <v>51</v>
      </c>
      <c r="C89" s="25" t="s">
        <v>276</v>
      </c>
      <c r="D89" s="7">
        <v>-1832.7008000000001</v>
      </c>
      <c r="E89" s="8">
        <v>25949.620200000001</v>
      </c>
      <c r="F89" s="9">
        <v>-5316.6261000000004</v>
      </c>
      <c r="G89" s="10">
        <v>-4999.71</v>
      </c>
      <c r="H89" s="10">
        <v>-41785.64</v>
      </c>
      <c r="I89" s="10">
        <v>-2671.71</v>
      </c>
      <c r="J89" s="10">
        <v>374.19909999999999</v>
      </c>
      <c r="K89" s="10">
        <v>263.04919999999998</v>
      </c>
      <c r="L89" s="10">
        <v>312.18239999999997</v>
      </c>
      <c r="M89" s="10">
        <v>-1143.3156300000001</v>
      </c>
      <c r="N89" s="10">
        <v>-14753.381377</v>
      </c>
      <c r="O89" s="10">
        <v>-1080.3456819999999</v>
      </c>
      <c r="P89" s="10">
        <v>0</v>
      </c>
      <c r="Q89" s="10">
        <v>0</v>
      </c>
      <c r="R89" s="10">
        <v>0</v>
      </c>
      <c r="S89" s="10">
        <v>200.05187991673415</v>
      </c>
      <c r="T89" s="10">
        <v>36.695522144756907</v>
      </c>
      <c r="U89" s="10">
        <v>163.75562287652116</v>
      </c>
      <c r="V89" s="21">
        <v>-45.490223172311268</v>
      </c>
      <c r="W89" s="12">
        <f t="shared" si="1"/>
        <v>-46329.365887234286</v>
      </c>
    </row>
    <row r="90" spans="1:23" ht="15.75" x14ac:dyDescent="0.25">
      <c r="A90" s="6">
        <v>88</v>
      </c>
      <c r="B90" s="16" t="s">
        <v>52</v>
      </c>
      <c r="C90" s="25" t="s">
        <v>277</v>
      </c>
      <c r="D90" s="7">
        <v>-2317.7174</v>
      </c>
      <c r="E90" s="8">
        <v>-1477.8214</v>
      </c>
      <c r="F90" s="9">
        <v>-5865.0569999999998</v>
      </c>
      <c r="G90" s="10">
        <v>-8199.4</v>
      </c>
      <c r="H90" s="10">
        <v>-6320.61</v>
      </c>
      <c r="I90" s="10">
        <v>-4347.54</v>
      </c>
      <c r="J90" s="10">
        <v>598.46469999999999</v>
      </c>
      <c r="K90" s="10">
        <v>424.09859999999998</v>
      </c>
      <c r="L90" s="10">
        <v>190.18369999999999</v>
      </c>
      <c r="M90" s="10">
        <v>-1875.010759</v>
      </c>
      <c r="N90" s="10">
        <v>-2252.971779</v>
      </c>
      <c r="O90" s="10">
        <v>-1757.9896739999999</v>
      </c>
      <c r="P90" s="10">
        <v>0</v>
      </c>
      <c r="Q90" s="10">
        <v>0</v>
      </c>
      <c r="R90" s="10">
        <v>0</v>
      </c>
      <c r="S90" s="10">
        <v>319.947307400608</v>
      </c>
      <c r="T90" s="10">
        <v>59.162015273493317</v>
      </c>
      <c r="U90" s="10">
        <v>99.761081032774015</v>
      </c>
      <c r="V90" s="21">
        <v>-57.558801074472399</v>
      </c>
      <c r="W90" s="12">
        <f t="shared" si="1"/>
        <v>-32780.059409367597</v>
      </c>
    </row>
    <row r="91" spans="1:23" ht="15.75" x14ac:dyDescent="0.25">
      <c r="A91" s="6">
        <v>89</v>
      </c>
      <c r="B91" s="16" t="s">
        <v>53</v>
      </c>
      <c r="C91" s="25" t="s">
        <v>278</v>
      </c>
      <c r="D91" s="7">
        <v>-3627.4009999999998</v>
      </c>
      <c r="E91" s="8">
        <v>-4406.8031000000001</v>
      </c>
      <c r="F91" s="9">
        <v>-7179.5637999999999</v>
      </c>
      <c r="G91" s="10">
        <v>-13581.08</v>
      </c>
      <c r="H91" s="10">
        <v>-12692.6</v>
      </c>
      <c r="I91" s="10">
        <v>-8249.69</v>
      </c>
      <c r="J91" s="10">
        <v>1108.424</v>
      </c>
      <c r="K91" s="10">
        <v>838.2242</v>
      </c>
      <c r="L91" s="10">
        <v>361.74250000000001</v>
      </c>
      <c r="M91" s="10">
        <v>-3105.674923</v>
      </c>
      <c r="N91" s="10">
        <v>-4475.6155500000004</v>
      </c>
      <c r="O91" s="10">
        <v>-3335.8829970000002</v>
      </c>
      <c r="P91" s="10">
        <v>0</v>
      </c>
      <c r="Q91" s="10">
        <v>0</v>
      </c>
      <c r="R91" s="10">
        <v>0</v>
      </c>
      <c r="S91" s="10">
        <v>592.57846370675998</v>
      </c>
      <c r="T91" s="10">
        <v>116.9328059404628</v>
      </c>
      <c r="U91" s="10">
        <v>189.75243541033092</v>
      </c>
      <c r="V91" s="21">
        <v>-69.42891903350224</v>
      </c>
      <c r="W91" s="12">
        <f t="shared" si="1"/>
        <v>-57516.085883975953</v>
      </c>
    </row>
    <row r="92" spans="1:23" ht="15.75" x14ac:dyDescent="0.25">
      <c r="A92" s="6">
        <v>90</v>
      </c>
      <c r="B92" s="16" t="s">
        <v>54</v>
      </c>
      <c r="C92" s="25" t="s">
        <v>279</v>
      </c>
      <c r="D92" s="7">
        <v>-2248.3247999999999</v>
      </c>
      <c r="E92" s="8">
        <v>-10712.288699999999</v>
      </c>
      <c r="F92" s="9">
        <v>-12771.007100000001</v>
      </c>
      <c r="G92" s="10">
        <v>-10602.47</v>
      </c>
      <c r="H92" s="10">
        <v>-5303.15</v>
      </c>
      <c r="I92" s="10">
        <v>-5211.4799999999996</v>
      </c>
      <c r="J92" s="10">
        <v>817.09389999999996</v>
      </c>
      <c r="K92" s="10">
        <v>355.35270000000003</v>
      </c>
      <c r="L92" s="10">
        <v>222.23249999999999</v>
      </c>
      <c r="M92" s="10">
        <v>-2424.5361149999999</v>
      </c>
      <c r="N92" s="10">
        <v>-1869.974395</v>
      </c>
      <c r="O92" s="10">
        <v>-2107.3366289999999</v>
      </c>
      <c r="P92" s="10">
        <v>0</v>
      </c>
      <c r="Q92" s="10">
        <v>0</v>
      </c>
      <c r="R92" s="10">
        <v>0</v>
      </c>
      <c r="S92" s="10">
        <v>436.82946635417522</v>
      </c>
      <c r="T92" s="10">
        <v>49.571919759749946</v>
      </c>
      <c r="U92" s="10">
        <v>116.57228548633492</v>
      </c>
      <c r="V92" s="21">
        <v>-83.62582456789724</v>
      </c>
      <c r="W92" s="12">
        <f t="shared" si="1"/>
        <v>-51336.540791967636</v>
      </c>
    </row>
    <row r="93" spans="1:23" ht="15.75" x14ac:dyDescent="0.25">
      <c r="A93" s="6">
        <v>91</v>
      </c>
      <c r="B93" s="16" t="s">
        <v>55</v>
      </c>
      <c r="C93" s="25" t="s">
        <v>280</v>
      </c>
      <c r="D93" s="7">
        <v>-949.44849999999997</v>
      </c>
      <c r="E93" s="8">
        <v>-4805.5468000000001</v>
      </c>
      <c r="F93" s="9">
        <v>-4411.1279999999997</v>
      </c>
      <c r="G93" s="10">
        <v>-12322.16</v>
      </c>
      <c r="H93" s="10">
        <v>-9082.0499999999993</v>
      </c>
      <c r="I93" s="10">
        <v>-7201.81</v>
      </c>
      <c r="J93" s="10">
        <v>947.48119999999994</v>
      </c>
      <c r="K93" s="10">
        <v>618.77639999999997</v>
      </c>
      <c r="L93" s="10">
        <v>319.87889999999999</v>
      </c>
      <c r="M93" s="10">
        <v>-2817.7892219999999</v>
      </c>
      <c r="N93" s="10">
        <v>-3202.4784650000001</v>
      </c>
      <c r="O93" s="10">
        <v>-2912.155577</v>
      </c>
      <c r="P93" s="10">
        <v>0</v>
      </c>
      <c r="Q93" s="10">
        <v>0</v>
      </c>
      <c r="R93" s="10">
        <v>0</v>
      </c>
      <c r="S93" s="10">
        <v>506.53629609154342</v>
      </c>
      <c r="T93" s="10">
        <v>86.319703274783123</v>
      </c>
      <c r="U93" s="10">
        <v>167.79282241747345</v>
      </c>
      <c r="V93" s="21">
        <v>-77.387547991679043</v>
      </c>
      <c r="W93" s="12">
        <f t="shared" si="1"/>
        <v>-45135.168790207863</v>
      </c>
    </row>
    <row r="94" spans="1:23" ht="15.75" x14ac:dyDescent="0.25">
      <c r="A94" s="6">
        <v>92</v>
      </c>
      <c r="B94" s="16" t="s">
        <v>56</v>
      </c>
      <c r="C94" s="25" t="s">
        <v>281</v>
      </c>
      <c r="D94" s="7">
        <v>12.1379</v>
      </c>
      <c r="E94" s="8">
        <v>-1946.8087</v>
      </c>
      <c r="F94" s="9">
        <v>-2841.1880000000001</v>
      </c>
      <c r="G94" s="10">
        <v>-8166.01</v>
      </c>
      <c r="H94" s="10">
        <v>-5297.08</v>
      </c>
      <c r="I94" s="10">
        <v>-3872.66</v>
      </c>
      <c r="J94" s="10">
        <v>402.6404</v>
      </c>
      <c r="K94" s="10">
        <v>196.83539999999999</v>
      </c>
      <c r="L94" s="10">
        <v>119.68989999999999</v>
      </c>
      <c r="M94" s="10">
        <v>-1867.374963</v>
      </c>
      <c r="N94" s="10">
        <v>-1867.834672</v>
      </c>
      <c r="O94" s="10">
        <v>-1565.96666</v>
      </c>
      <c r="P94" s="10">
        <v>0</v>
      </c>
      <c r="Q94" s="10">
        <v>0</v>
      </c>
      <c r="R94" s="10">
        <v>0</v>
      </c>
      <c r="S94" s="10">
        <v>215.25699452534965</v>
      </c>
      <c r="T94" s="10">
        <v>27.458659957209097</v>
      </c>
      <c r="U94" s="10">
        <v>62.783449584345405</v>
      </c>
      <c r="V94" s="21">
        <v>14.131953183211749</v>
      </c>
      <c r="W94" s="12">
        <f t="shared" si="1"/>
        <v>-26373.988337749877</v>
      </c>
    </row>
    <row r="95" spans="1:23" ht="15.75" x14ac:dyDescent="0.25">
      <c r="A95" s="6">
        <v>93</v>
      </c>
      <c r="B95" s="16" t="s">
        <v>57</v>
      </c>
      <c r="C95" s="25" t="s">
        <v>282</v>
      </c>
      <c r="D95" s="7">
        <v>-28707.374400000001</v>
      </c>
      <c r="E95" s="8">
        <v>-6571.7695000000003</v>
      </c>
      <c r="F95" s="9">
        <v>-10783.219499999999</v>
      </c>
      <c r="G95" s="10">
        <v>-15220.67</v>
      </c>
      <c r="H95" s="10">
        <v>-14136.95</v>
      </c>
      <c r="I95" s="10">
        <v>-8815.11</v>
      </c>
      <c r="J95" s="10">
        <v>1310.3507</v>
      </c>
      <c r="K95" s="10">
        <v>893.92909999999995</v>
      </c>
      <c r="L95" s="10">
        <v>390.35660000000001</v>
      </c>
      <c r="M95" s="10">
        <v>-3480.6116670000001</v>
      </c>
      <c r="N95" s="10">
        <v>-4984.9145550000003</v>
      </c>
      <c r="O95" s="10">
        <v>-3564.5190739999998</v>
      </c>
      <c r="P95" s="10">
        <v>0</v>
      </c>
      <c r="Q95" s="10">
        <v>0</v>
      </c>
      <c r="R95" s="10">
        <v>0</v>
      </c>
      <c r="S95" s="10">
        <v>700.53123537992042</v>
      </c>
      <c r="T95" s="10">
        <v>124.70366969000432</v>
      </c>
      <c r="U95" s="10">
        <v>204.76201772476315</v>
      </c>
      <c r="V95" s="21">
        <v>-149.61800981867688</v>
      </c>
      <c r="W95" s="12">
        <f t="shared" si="1"/>
        <v>-92790.123383023994</v>
      </c>
    </row>
    <row r="96" spans="1:23" ht="15.75" x14ac:dyDescent="0.25">
      <c r="A96" s="6">
        <v>94</v>
      </c>
      <c r="B96" s="16" t="s">
        <v>58</v>
      </c>
      <c r="C96" s="25" t="s">
        <v>283</v>
      </c>
      <c r="D96" s="7">
        <v>-115.67619999999999</v>
      </c>
      <c r="E96" s="8">
        <v>2971.4857999999999</v>
      </c>
      <c r="F96" s="9">
        <v>-3601.5320999999999</v>
      </c>
      <c r="G96" s="10">
        <v>-20670.53</v>
      </c>
      <c r="H96" s="10">
        <v>-21493.65</v>
      </c>
      <c r="I96" s="10">
        <v>-8854.57</v>
      </c>
      <c r="J96" s="10">
        <v>1397.12</v>
      </c>
      <c r="K96" s="10">
        <v>1096.8931</v>
      </c>
      <c r="L96" s="10">
        <v>446.88499999999999</v>
      </c>
      <c r="M96" s="10">
        <v>-4836.7674639999996</v>
      </c>
      <c r="N96" s="10">
        <v>-8207.5788369999991</v>
      </c>
      <c r="O96" s="10">
        <v>-4678.2030249999998</v>
      </c>
      <c r="P96" s="10">
        <v>0</v>
      </c>
      <c r="Q96" s="10">
        <v>0</v>
      </c>
      <c r="R96" s="10">
        <v>0</v>
      </c>
      <c r="S96" s="10">
        <v>746.91924227677146</v>
      </c>
      <c r="T96" s="10">
        <v>153.01727206352783</v>
      </c>
      <c r="U96" s="10">
        <v>234.41404141000663</v>
      </c>
      <c r="V96" s="21">
        <v>-169.14266662568392</v>
      </c>
      <c r="W96" s="12">
        <f t="shared" si="1"/>
        <v>-65580.915836875371</v>
      </c>
    </row>
    <row r="97" spans="1:23" ht="15.75" x14ac:dyDescent="0.25">
      <c r="A97" s="6">
        <v>95</v>
      </c>
      <c r="B97" s="16" t="s">
        <v>59</v>
      </c>
      <c r="C97" s="25" t="s">
        <v>284</v>
      </c>
      <c r="D97" s="7">
        <v>-2852.38</v>
      </c>
      <c r="E97" s="8">
        <v>-4343.9490999999998</v>
      </c>
      <c r="F97" s="9">
        <v>-7029.6822000000002</v>
      </c>
      <c r="G97" s="10">
        <v>-5462.04</v>
      </c>
      <c r="H97" s="10">
        <v>-6442.53</v>
      </c>
      <c r="I97" s="10">
        <v>-4454.1499999999996</v>
      </c>
      <c r="J97" s="10">
        <v>572.12379999999996</v>
      </c>
      <c r="K97" s="10">
        <v>438.47289999999998</v>
      </c>
      <c r="L97" s="10">
        <v>199.72329999999999</v>
      </c>
      <c r="M97" s="10">
        <v>-1485.8575169999999</v>
      </c>
      <c r="N97" s="10">
        <v>-2271.7411419999999</v>
      </c>
      <c r="O97" s="10">
        <v>-1801.099191</v>
      </c>
      <c r="P97" s="10">
        <v>0</v>
      </c>
      <c r="Q97" s="10">
        <v>0</v>
      </c>
      <c r="R97" s="10">
        <v>0</v>
      </c>
      <c r="S97" s="10">
        <v>305.8651195748771</v>
      </c>
      <c r="T97" s="10">
        <v>61.167243785406569</v>
      </c>
      <c r="U97" s="10">
        <v>104.76506234825078</v>
      </c>
      <c r="V97" s="21">
        <v>-42.082743564875955</v>
      </c>
      <c r="W97" s="12">
        <f t="shared" si="1"/>
        <v>-34503.394467856342</v>
      </c>
    </row>
    <row r="98" spans="1:23" ht="15.75" x14ac:dyDescent="0.25">
      <c r="A98" s="6">
        <v>96</v>
      </c>
      <c r="B98" s="16" t="s">
        <v>60</v>
      </c>
      <c r="C98" s="25" t="s">
        <v>285</v>
      </c>
      <c r="D98" s="7">
        <v>-125748.7513</v>
      </c>
      <c r="E98" s="8">
        <v>-87279.553199999995</v>
      </c>
      <c r="F98" s="9">
        <v>-116356.80680000001</v>
      </c>
      <c r="G98" s="10">
        <v>-148815.31</v>
      </c>
      <c r="H98" s="10">
        <v>-129309.5</v>
      </c>
      <c r="I98" s="10">
        <v>-91687.25</v>
      </c>
      <c r="J98" s="10">
        <v>11442.4756</v>
      </c>
      <c r="K98" s="10">
        <v>9153.1576000000005</v>
      </c>
      <c r="L98" s="10">
        <v>4177.7425000000003</v>
      </c>
      <c r="M98" s="10">
        <v>-34099.109669999998</v>
      </c>
      <c r="N98" s="10">
        <v>-50179.999124000002</v>
      </c>
      <c r="O98" s="10">
        <v>-39603.282792999998</v>
      </c>
      <c r="P98" s="10">
        <v>0</v>
      </c>
      <c r="Q98" s="10">
        <v>0</v>
      </c>
      <c r="R98" s="10">
        <v>0</v>
      </c>
      <c r="S98" s="10">
        <v>6117.3023914975402</v>
      </c>
      <c r="T98" s="10">
        <v>1276.8712391521194</v>
      </c>
      <c r="U98" s="10">
        <v>2191.439511384569</v>
      </c>
      <c r="V98" s="21">
        <v>3039.9733088904241</v>
      </c>
      <c r="W98" s="12">
        <f t="shared" si="1"/>
        <v>-785680.6007360752</v>
      </c>
    </row>
    <row r="99" spans="1:23" ht="15.75" x14ac:dyDescent="0.25">
      <c r="A99" s="6">
        <v>97</v>
      </c>
      <c r="B99" s="16" t="s">
        <v>61</v>
      </c>
      <c r="C99" s="25" t="s">
        <v>286</v>
      </c>
      <c r="D99" s="7">
        <v>-19556.133999999998</v>
      </c>
      <c r="E99" s="8">
        <v>-28561.561300000001</v>
      </c>
      <c r="F99" s="9">
        <v>-34132.680999999997</v>
      </c>
      <c r="G99" s="10">
        <v>-7127.13</v>
      </c>
      <c r="H99" s="10">
        <v>-8234.68</v>
      </c>
      <c r="I99" s="10">
        <v>-8654.36</v>
      </c>
      <c r="J99" s="10">
        <v>1571.2330999999999</v>
      </c>
      <c r="K99" s="10">
        <v>969.47979999999995</v>
      </c>
      <c r="L99" s="10">
        <v>386.01429999999999</v>
      </c>
      <c r="M99" s="10">
        <v>-4488.1512400000001</v>
      </c>
      <c r="N99" s="10">
        <v>-5089.7772720000003</v>
      </c>
      <c r="O99" s="10">
        <v>-3499.5148570000001</v>
      </c>
      <c r="P99" s="10">
        <v>0</v>
      </c>
      <c r="Q99" s="10">
        <v>0</v>
      </c>
      <c r="R99" s="10">
        <v>0</v>
      </c>
      <c r="S99" s="10">
        <v>840.0025038048534</v>
      </c>
      <c r="T99" s="10">
        <v>135.24304602905312</v>
      </c>
      <c r="U99" s="10">
        <v>202.48425961724467</v>
      </c>
      <c r="V99" s="21">
        <v>183.47371659637031</v>
      </c>
      <c r="W99" s="12">
        <f t="shared" si="1"/>
        <v>-115056.05894295251</v>
      </c>
    </row>
    <row r="100" spans="1:23" ht="15.75" x14ac:dyDescent="0.25">
      <c r="A100" s="6">
        <v>98</v>
      </c>
      <c r="B100" s="16" t="s">
        <v>62</v>
      </c>
      <c r="C100" s="25" t="s">
        <v>287</v>
      </c>
      <c r="D100" s="7">
        <v>-50145.084000000003</v>
      </c>
      <c r="E100" s="8">
        <v>-18708.347600000001</v>
      </c>
      <c r="F100" s="9">
        <v>-16944.039400000001</v>
      </c>
      <c r="G100" s="10">
        <v>-95555.08</v>
      </c>
      <c r="H100" s="10">
        <v>-89642.32</v>
      </c>
      <c r="I100" s="10">
        <v>82445.100000000006</v>
      </c>
      <c r="J100" s="10">
        <v>4717.9665999999997</v>
      </c>
      <c r="K100" s="10">
        <v>4300.2061999999996</v>
      </c>
      <c r="L100" s="10">
        <v>2064.9757</v>
      </c>
      <c r="M100" s="10">
        <v>-22874.695355</v>
      </c>
      <c r="N100" s="10">
        <v>-33247.876646999997</v>
      </c>
      <c r="O100" s="10">
        <v>-25405.214902</v>
      </c>
      <c r="P100" s="10">
        <v>0</v>
      </c>
      <c r="Q100" s="10">
        <v>0</v>
      </c>
      <c r="R100" s="10">
        <v>0</v>
      </c>
      <c r="S100" s="10">
        <v>2522.2888255340699</v>
      </c>
      <c r="T100" s="10">
        <v>599.88146869865716</v>
      </c>
      <c r="U100" s="10">
        <v>1083.1853371880225</v>
      </c>
      <c r="V100" s="21">
        <v>1817.3839165938582</v>
      </c>
      <c r="W100" s="12">
        <f t="shared" si="1"/>
        <v>-252971.66985598544</v>
      </c>
    </row>
    <row r="101" spans="1:23" ht="15.75" x14ac:dyDescent="0.25">
      <c r="A101" s="6">
        <v>99</v>
      </c>
      <c r="B101" s="16" t="s">
        <v>63</v>
      </c>
      <c r="C101" s="25" t="s">
        <v>288</v>
      </c>
      <c r="D101" s="7">
        <v>-81372.125</v>
      </c>
      <c r="E101" s="8">
        <v>-72303.991099999999</v>
      </c>
      <c r="F101" s="9">
        <v>-99440.632700000002</v>
      </c>
      <c r="G101" s="10">
        <v>-67190.600000000006</v>
      </c>
      <c r="H101" s="10">
        <v>-51255.22</v>
      </c>
      <c r="I101" s="10">
        <v>-5932.14</v>
      </c>
      <c r="J101" s="10">
        <v>6547.9988000000003</v>
      </c>
      <c r="K101" s="10">
        <v>5067.2983999999997</v>
      </c>
      <c r="L101" s="10">
        <v>2079.4756000000002</v>
      </c>
      <c r="M101" s="10">
        <v>-19901.629636000001</v>
      </c>
      <c r="N101" s="10">
        <v>-27904.472140999998</v>
      </c>
      <c r="O101" s="10">
        <v>-19386.304631999999</v>
      </c>
      <c r="P101" s="10">
        <v>0</v>
      </c>
      <c r="Q101" s="10">
        <v>0</v>
      </c>
      <c r="R101" s="10">
        <v>0</v>
      </c>
      <c r="S101" s="10">
        <v>3500.6488247267298</v>
      </c>
      <c r="T101" s="10">
        <v>706.89131446230385</v>
      </c>
      <c r="U101" s="10">
        <v>1090.7912775353011</v>
      </c>
      <c r="V101" s="21">
        <v>1184.5593988190167</v>
      </c>
      <c r="W101" s="12">
        <f t="shared" si="1"/>
        <v>-424509.45159345662</v>
      </c>
    </row>
    <row r="102" spans="1:23" ht="15.75" x14ac:dyDescent="0.25">
      <c r="A102" s="6">
        <v>100</v>
      </c>
      <c r="B102" s="16" t="s">
        <v>64</v>
      </c>
      <c r="C102" s="25" t="s">
        <v>289</v>
      </c>
      <c r="D102" s="7">
        <v>-22850.994500000001</v>
      </c>
      <c r="E102" s="8">
        <v>-25774.2065</v>
      </c>
      <c r="F102" s="9">
        <v>-48508.686300000001</v>
      </c>
      <c r="G102" s="10">
        <v>-16928.04</v>
      </c>
      <c r="H102" s="10">
        <v>-15314.37</v>
      </c>
      <c r="I102" s="10">
        <v>-9736.84</v>
      </c>
      <c r="J102" s="10">
        <v>1397.12</v>
      </c>
      <c r="K102" s="10">
        <v>1089.6214</v>
      </c>
      <c r="L102" s="10">
        <v>434.62880000000001</v>
      </c>
      <c r="M102" s="10">
        <v>-3871.046519</v>
      </c>
      <c r="N102" s="10">
        <v>-5400.0945849999998</v>
      </c>
      <c r="O102" s="10">
        <v>-3937.2338570000002</v>
      </c>
      <c r="P102" s="10">
        <v>0</v>
      </c>
      <c r="Q102" s="10">
        <v>0</v>
      </c>
      <c r="R102" s="10">
        <v>0</v>
      </c>
      <c r="S102" s="10">
        <v>746.91924227677146</v>
      </c>
      <c r="T102" s="10">
        <v>152.00286546611406</v>
      </c>
      <c r="U102" s="10">
        <v>227.98502705208372</v>
      </c>
      <c r="V102" s="21">
        <v>147.81670676885227</v>
      </c>
      <c r="W102" s="12">
        <f t="shared" si="1"/>
        <v>-148125.41821943619</v>
      </c>
    </row>
    <row r="103" spans="1:23" ht="15.75" x14ac:dyDescent="0.25">
      <c r="A103" s="6">
        <v>101</v>
      </c>
      <c r="B103" s="16" t="s">
        <v>65</v>
      </c>
      <c r="C103" s="25" t="s">
        <v>290</v>
      </c>
      <c r="D103" s="7">
        <v>-103547.4188</v>
      </c>
      <c r="E103" s="8">
        <v>-80486.454500000007</v>
      </c>
      <c r="F103" s="9">
        <v>-138082.70929999999</v>
      </c>
      <c r="G103" s="10">
        <v>599656.31999999995</v>
      </c>
      <c r="H103" s="10">
        <v>688505.95</v>
      </c>
      <c r="I103" s="10">
        <v>846750.23</v>
      </c>
      <c r="J103" s="10">
        <v>15958.6185</v>
      </c>
      <c r="K103" s="10">
        <v>11596.4293</v>
      </c>
      <c r="L103" s="10">
        <v>4951.2797</v>
      </c>
      <c r="M103" s="10">
        <v>-50720.561755000002</v>
      </c>
      <c r="N103" s="10">
        <v>-65058.051085999999</v>
      </c>
      <c r="O103" s="10">
        <v>-46679.021504999997</v>
      </c>
      <c r="P103" s="10">
        <v>0</v>
      </c>
      <c r="Q103" s="10">
        <v>0</v>
      </c>
      <c r="R103" s="10">
        <v>0</v>
      </c>
      <c r="S103" s="10">
        <v>8531.6934942191219</v>
      </c>
      <c r="T103" s="10">
        <v>1617.709175812904</v>
      </c>
      <c r="U103" s="10">
        <v>2597.1993406578927</v>
      </c>
      <c r="V103" s="21">
        <v>2371.9817158169803</v>
      </c>
      <c r="W103" s="12">
        <f t="shared" si="1"/>
        <v>1697963.194280507</v>
      </c>
    </row>
    <row r="104" spans="1:23" ht="15.75" x14ac:dyDescent="0.25">
      <c r="A104" s="6">
        <v>102</v>
      </c>
      <c r="B104" s="16" t="s">
        <v>66</v>
      </c>
      <c r="C104" s="25" t="s">
        <v>291</v>
      </c>
      <c r="D104" s="7">
        <v>-39421.510900000001</v>
      </c>
      <c r="E104" s="8">
        <v>-15506.3284</v>
      </c>
      <c r="F104" s="9">
        <v>-35182.717499999999</v>
      </c>
      <c r="G104" s="10">
        <v>-16521.439999999999</v>
      </c>
      <c r="H104" s="10">
        <v>-14970.31</v>
      </c>
      <c r="I104" s="10">
        <v>-10299.790000000001</v>
      </c>
      <c r="J104" s="10">
        <v>1270.5521000000001</v>
      </c>
      <c r="K104" s="10">
        <v>1000.8432</v>
      </c>
      <c r="L104" s="10">
        <v>448.6721</v>
      </c>
      <c r="M104" s="10">
        <v>-3778.0672209999998</v>
      </c>
      <c r="N104" s="10">
        <v>-5278.7713039999999</v>
      </c>
      <c r="O104" s="10">
        <v>-4164.8694249999999</v>
      </c>
      <c r="P104" s="10">
        <v>0</v>
      </c>
      <c r="Q104" s="10">
        <v>0</v>
      </c>
      <c r="R104" s="10">
        <v>0</v>
      </c>
      <c r="S104" s="10">
        <v>679.25432977413413</v>
      </c>
      <c r="T104" s="10">
        <v>139.61826074577209</v>
      </c>
      <c r="U104" s="10">
        <v>235.35146549462098</v>
      </c>
      <c r="V104" s="21">
        <v>412.20037749268897</v>
      </c>
      <c r="W104" s="12">
        <f t="shared" si="1"/>
        <v>-140937.31291649278</v>
      </c>
    </row>
    <row r="105" spans="1:23" ht="15.75" x14ac:dyDescent="0.25">
      <c r="A105" s="6">
        <v>103</v>
      </c>
      <c r="B105" s="16" t="s">
        <v>67</v>
      </c>
      <c r="C105" s="25" t="s">
        <v>292</v>
      </c>
      <c r="D105" s="7">
        <v>-52461.085599999999</v>
      </c>
      <c r="E105" s="8">
        <v>-47357.403400000003</v>
      </c>
      <c r="F105" s="9">
        <v>-60524.486799999999</v>
      </c>
      <c r="G105" s="10">
        <v>27367.19</v>
      </c>
      <c r="H105" s="10">
        <v>40607.120000000003</v>
      </c>
      <c r="I105" s="10">
        <v>125598.55</v>
      </c>
      <c r="J105" s="10">
        <v>5505.2426999999998</v>
      </c>
      <c r="K105" s="10">
        <v>4684.5015999999996</v>
      </c>
      <c r="L105" s="10">
        <v>2234.1549</v>
      </c>
      <c r="M105" s="10">
        <v>-15593.960440000001</v>
      </c>
      <c r="N105" s="10">
        <v>-23699.124711</v>
      </c>
      <c r="O105" s="10">
        <v>-20465.252004000002</v>
      </c>
      <c r="P105" s="10">
        <v>0</v>
      </c>
      <c r="Q105" s="10">
        <v>0</v>
      </c>
      <c r="R105" s="10">
        <v>0</v>
      </c>
      <c r="S105" s="10">
        <v>2943.1772555777757</v>
      </c>
      <c r="T105" s="10">
        <v>653.49091432103307</v>
      </c>
      <c r="U105" s="10">
        <v>1171.928480285166</v>
      </c>
      <c r="V105" s="21">
        <v>215.86986347239963</v>
      </c>
      <c r="W105" s="12">
        <f t="shared" si="1"/>
        <v>-9120.0872413436373</v>
      </c>
    </row>
    <row r="106" spans="1:23" ht="15.75" x14ac:dyDescent="0.25">
      <c r="A106" s="6">
        <v>104</v>
      </c>
      <c r="B106" s="16" t="s">
        <v>68</v>
      </c>
      <c r="C106" s="25" t="s">
        <v>293</v>
      </c>
      <c r="D106" s="7">
        <v>-23350.619500000001</v>
      </c>
      <c r="E106" s="8">
        <v>-23142.932100000002</v>
      </c>
      <c r="F106" s="9">
        <v>-30540.7346</v>
      </c>
      <c r="G106" s="10">
        <v>-14875.55</v>
      </c>
      <c r="H106" s="10">
        <v>-9857.98</v>
      </c>
      <c r="I106" s="10">
        <v>-6687.25</v>
      </c>
      <c r="J106" s="10">
        <v>1136.7644</v>
      </c>
      <c r="K106" s="10">
        <v>644.89499999999998</v>
      </c>
      <c r="L106" s="10">
        <v>298.8467</v>
      </c>
      <c r="M106" s="10">
        <v>-3401.6886509999999</v>
      </c>
      <c r="N106" s="10">
        <v>-3476.082782</v>
      </c>
      <c r="O106" s="10">
        <v>-2704.0849979999998</v>
      </c>
      <c r="P106" s="10">
        <v>0</v>
      </c>
      <c r="Q106" s="10">
        <v>0</v>
      </c>
      <c r="R106" s="10">
        <v>0</v>
      </c>
      <c r="S106" s="10">
        <v>607.72961760835324</v>
      </c>
      <c r="T106" s="10">
        <v>89.96325880763419</v>
      </c>
      <c r="U106" s="10">
        <v>156.76037464409805</v>
      </c>
      <c r="V106" s="21">
        <v>299.80650082834177</v>
      </c>
      <c r="W106" s="12">
        <f t="shared" si="1"/>
        <v>-114802.15677911158</v>
      </c>
    </row>
    <row r="107" spans="1:23" ht="15.75" x14ac:dyDescent="0.25">
      <c r="A107" s="6">
        <v>105</v>
      </c>
      <c r="B107" s="16" t="s">
        <v>69</v>
      </c>
      <c r="C107" s="25" t="s">
        <v>294</v>
      </c>
      <c r="D107" s="7">
        <v>-116254.12330000001</v>
      </c>
      <c r="E107" s="8">
        <v>-87946.157200000001</v>
      </c>
      <c r="F107" s="9">
        <v>-125966.0324</v>
      </c>
      <c r="G107" s="10">
        <v>-106772.88</v>
      </c>
      <c r="H107" s="10">
        <v>-76293.960000000006</v>
      </c>
      <c r="I107" s="10">
        <v>77264.78</v>
      </c>
      <c r="J107" s="10">
        <v>15609.6019</v>
      </c>
      <c r="K107" s="10">
        <v>14729.3982</v>
      </c>
      <c r="L107" s="10">
        <v>7163.8388999999997</v>
      </c>
      <c r="M107" s="10">
        <v>-70140.739583000002</v>
      </c>
      <c r="N107" s="10">
        <v>-99890.40552</v>
      </c>
      <c r="O107" s="10">
        <v>-83736.121301000006</v>
      </c>
      <c r="P107" s="10">
        <v>0</v>
      </c>
      <c r="Q107" s="10">
        <v>0</v>
      </c>
      <c r="R107" s="10">
        <v>0</v>
      </c>
      <c r="S107" s="10">
        <v>8345.1045055281829</v>
      </c>
      <c r="T107" s="10">
        <v>2054.7602951523118</v>
      </c>
      <c r="U107" s="10">
        <v>3757.799770621667</v>
      </c>
      <c r="V107" s="21">
        <v>5430.7893050472649</v>
      </c>
      <c r="W107" s="12">
        <f t="shared" si="1"/>
        <v>-632644.34642765066</v>
      </c>
    </row>
    <row r="108" spans="1:23" ht="15.75" x14ac:dyDescent="0.25">
      <c r="A108" s="6">
        <v>106</v>
      </c>
      <c r="B108" s="16" t="s">
        <v>70</v>
      </c>
      <c r="C108" s="25" t="s">
        <v>295</v>
      </c>
      <c r="D108" s="7">
        <v>6322.6283999999996</v>
      </c>
      <c r="E108" s="8">
        <v>15731.404699999999</v>
      </c>
      <c r="F108" s="9">
        <v>-78192.151299999998</v>
      </c>
      <c r="G108" s="10">
        <v>-232930.48</v>
      </c>
      <c r="H108" s="10">
        <v>170682.98</v>
      </c>
      <c r="I108" s="10">
        <v>263077.01</v>
      </c>
      <c r="J108" s="10">
        <v>12683.537899999999</v>
      </c>
      <c r="K108" s="10">
        <v>11355.176100000001</v>
      </c>
      <c r="L108" s="10">
        <v>4026.2775000000001</v>
      </c>
      <c r="M108" s="10">
        <v>-63959.402966000001</v>
      </c>
      <c r="N108" s="10">
        <v>-84742.128138</v>
      </c>
      <c r="O108" s="10">
        <v>-53865.013098000003</v>
      </c>
      <c r="P108" s="10">
        <v>0</v>
      </c>
      <c r="Q108" s="10">
        <v>0</v>
      </c>
      <c r="R108" s="10">
        <v>0</v>
      </c>
      <c r="S108" s="10">
        <v>6780.7910719013225</v>
      </c>
      <c r="T108" s="10">
        <v>1584.0541933901186</v>
      </c>
      <c r="U108" s="10">
        <v>2111.9883895635521</v>
      </c>
      <c r="V108" s="21">
        <v>3849.5687533536693</v>
      </c>
      <c r="W108" s="12">
        <f t="shared" si="1"/>
        <v>-15483.75849379132</v>
      </c>
    </row>
    <row r="109" spans="1:23" ht="15.75" x14ac:dyDescent="0.25">
      <c r="A109" s="6">
        <v>107</v>
      </c>
      <c r="B109" s="16" t="s">
        <v>71</v>
      </c>
      <c r="C109" s="25" t="s">
        <v>296</v>
      </c>
      <c r="D109" s="7">
        <v>2457.7021</v>
      </c>
      <c r="E109" s="8">
        <v>2817.8962000000001</v>
      </c>
      <c r="F109" s="9">
        <v>-155433.6869</v>
      </c>
      <c r="G109" s="10">
        <v>-18094.169999999998</v>
      </c>
      <c r="H109" s="10">
        <v>-10830.07</v>
      </c>
      <c r="I109" s="10">
        <v>-268.67</v>
      </c>
      <c r="J109" s="10">
        <v>1058.9031</v>
      </c>
      <c r="K109" s="10">
        <v>540.33429999999998</v>
      </c>
      <c r="L109" s="10">
        <v>246.71019999999999</v>
      </c>
      <c r="M109" s="10">
        <v>-5418.0501889999996</v>
      </c>
      <c r="N109" s="10">
        <v>-5831.6240180000004</v>
      </c>
      <c r="O109" s="10">
        <v>-4171.5334489999996</v>
      </c>
      <c r="P109" s="10">
        <v>0</v>
      </c>
      <c r="Q109" s="10">
        <v>0</v>
      </c>
      <c r="R109" s="10">
        <v>0</v>
      </c>
      <c r="S109" s="10">
        <v>566.10395059438576</v>
      </c>
      <c r="T109" s="10">
        <v>75.376976360012293</v>
      </c>
      <c r="U109" s="10">
        <v>129.41209229982738</v>
      </c>
      <c r="V109" s="21">
        <v>-43.217056124765179</v>
      </c>
      <c r="W109" s="12">
        <f t="shared" si="1"/>
        <v>-192198.58269287058</v>
      </c>
    </row>
    <row r="110" spans="1:23" ht="15.75" x14ac:dyDescent="0.25">
      <c r="A110" s="6">
        <v>108</v>
      </c>
      <c r="B110" s="16" t="s">
        <v>72</v>
      </c>
      <c r="C110" s="25" t="s">
        <v>297</v>
      </c>
      <c r="D110" s="7">
        <v>-546.98289999999997</v>
      </c>
      <c r="E110" s="8">
        <v>-4388.5312999999996</v>
      </c>
      <c r="F110" s="9">
        <v>-3268.4137999999998</v>
      </c>
      <c r="G110" s="10">
        <v>-8663.17</v>
      </c>
      <c r="H110" s="10">
        <v>-5632.52</v>
      </c>
      <c r="I110" s="10">
        <v>-5008.6400000000003</v>
      </c>
      <c r="J110" s="10">
        <v>329.26089999999999</v>
      </c>
      <c r="K110" s="10">
        <v>170.64959999999999</v>
      </c>
      <c r="L110" s="10">
        <v>102.43</v>
      </c>
      <c r="M110" s="10">
        <v>-1981.0633170000001</v>
      </c>
      <c r="N110" s="10">
        <v>-1986.1184720000001</v>
      </c>
      <c r="O110" s="10">
        <v>-2025.3182549999999</v>
      </c>
      <c r="P110" s="10">
        <v>0</v>
      </c>
      <c r="Q110" s="10">
        <v>0</v>
      </c>
      <c r="R110" s="10">
        <v>0</v>
      </c>
      <c r="S110" s="10">
        <v>176.02734782163733</v>
      </c>
      <c r="T110" s="10">
        <v>23.805724178410994</v>
      </c>
      <c r="U110" s="10">
        <v>53.729782914016816</v>
      </c>
      <c r="V110" s="21">
        <v>-14.901737593958835</v>
      </c>
      <c r="W110" s="12">
        <f t="shared" si="1"/>
        <v>-32659.756426679891</v>
      </c>
    </row>
    <row r="111" spans="1:23" ht="15.75" x14ac:dyDescent="0.25">
      <c r="A111" s="6">
        <v>109</v>
      </c>
      <c r="B111" s="16" t="s">
        <v>73</v>
      </c>
      <c r="C111" s="25" t="s">
        <v>298</v>
      </c>
      <c r="D111" s="7">
        <v>3184.3971999999999</v>
      </c>
      <c r="E111" s="8">
        <v>-2046.0515</v>
      </c>
      <c r="F111" s="9">
        <v>-92.982200000000006</v>
      </c>
      <c r="G111" s="10">
        <v>-20514.8</v>
      </c>
      <c r="H111" s="10">
        <v>-12458.86</v>
      </c>
      <c r="I111" s="10">
        <v>-10824.94</v>
      </c>
      <c r="J111" s="10">
        <v>746.36080000000004</v>
      </c>
      <c r="K111" s="10">
        <v>346.68810000000002</v>
      </c>
      <c r="L111" s="10">
        <v>222.03620000000001</v>
      </c>
      <c r="M111" s="10">
        <v>-4753.0986220000004</v>
      </c>
      <c r="N111" s="10">
        <v>-4393.1932059999999</v>
      </c>
      <c r="O111" s="10">
        <v>-4377.2223169999997</v>
      </c>
      <c r="P111" s="10">
        <v>0</v>
      </c>
      <c r="Q111" s="10">
        <v>0</v>
      </c>
      <c r="R111" s="10">
        <v>0</v>
      </c>
      <c r="S111" s="10">
        <v>399.01456735491399</v>
      </c>
      <c r="T111" s="10">
        <v>48.363208067719171</v>
      </c>
      <c r="U111" s="10">
        <v>116.46936456443962</v>
      </c>
      <c r="V111" s="21">
        <v>-21.832408637718999</v>
      </c>
      <c r="W111" s="12">
        <f t="shared" si="1"/>
        <v>-54419.650813650638</v>
      </c>
    </row>
    <row r="112" spans="1:23" ht="15.75" x14ac:dyDescent="0.25">
      <c r="A112" s="6">
        <v>110</v>
      </c>
      <c r="B112" s="16" t="s">
        <v>74</v>
      </c>
      <c r="C112" s="25" t="s">
        <v>299</v>
      </c>
      <c r="D112" s="7">
        <v>3843.4832000000001</v>
      </c>
      <c r="E112" s="8">
        <v>1748.9060999999999</v>
      </c>
      <c r="F112" s="9">
        <v>1950.6893</v>
      </c>
      <c r="G112" s="10">
        <v>-20105.46</v>
      </c>
      <c r="H112" s="10">
        <v>-11894.69</v>
      </c>
      <c r="I112" s="10">
        <v>-10157.14</v>
      </c>
      <c r="J112" s="10">
        <v>859.13829999999996</v>
      </c>
      <c r="K112" s="10">
        <v>371.64400000000001</v>
      </c>
      <c r="L112" s="10">
        <v>223.31229999999999</v>
      </c>
      <c r="M112" s="10">
        <v>-4597.6467199999997</v>
      </c>
      <c r="N112" s="10">
        <v>-4194.2583439999999</v>
      </c>
      <c r="O112" s="10">
        <v>-4107.1863910000002</v>
      </c>
      <c r="P112" s="10">
        <v>0</v>
      </c>
      <c r="Q112" s="10">
        <v>0</v>
      </c>
      <c r="R112" s="10">
        <v>0</v>
      </c>
      <c r="S112" s="10">
        <v>459.30694297526384</v>
      </c>
      <c r="T112" s="10">
        <v>51.84456578651487</v>
      </c>
      <c r="U112" s="10">
        <v>117.13872168196629</v>
      </c>
      <c r="V112" s="21">
        <v>-56.637656461083438</v>
      </c>
      <c r="W112" s="12">
        <f t="shared" si="1"/>
        <v>-45487.555681017344</v>
      </c>
    </row>
    <row r="113" spans="1:23" ht="15.75" x14ac:dyDescent="0.25">
      <c r="A113" s="6">
        <v>111</v>
      </c>
      <c r="B113" s="16" t="s">
        <v>155</v>
      </c>
      <c r="C113" s="25" t="s">
        <v>300</v>
      </c>
      <c r="D113" s="7">
        <v>30589.860199999999</v>
      </c>
      <c r="E113" s="8">
        <v>73074.965200000006</v>
      </c>
      <c r="F113" s="9">
        <v>-31540.025000000001</v>
      </c>
      <c r="G113" s="10">
        <v>-235072.4</v>
      </c>
      <c r="H113" s="10">
        <v>-221987.19</v>
      </c>
      <c r="I113" s="10">
        <v>-127231.15</v>
      </c>
      <c r="J113" s="10">
        <v>10923.771199999999</v>
      </c>
      <c r="K113" s="10">
        <v>9680.6488000000008</v>
      </c>
      <c r="L113" s="10">
        <v>3651.1469999999999</v>
      </c>
      <c r="M113" s="10">
        <v>-53755.687640999997</v>
      </c>
      <c r="N113" s="10">
        <v>-78276.250287000003</v>
      </c>
      <c r="O113" s="10">
        <v>-51469.419809999999</v>
      </c>
      <c r="P113" s="10">
        <v>0</v>
      </c>
      <c r="Q113" s="10">
        <v>0</v>
      </c>
      <c r="R113" s="10">
        <v>0</v>
      </c>
      <c r="S113" s="10">
        <v>5839.9959491415048</v>
      </c>
      <c r="T113" s="10">
        <v>1350.456588536251</v>
      </c>
      <c r="U113" s="10">
        <v>1915.2132548434738</v>
      </c>
      <c r="V113" s="21">
        <v>3021.5701306983324</v>
      </c>
      <c r="W113" s="12">
        <f t="shared" si="1"/>
        <v>-659284.49441478041</v>
      </c>
    </row>
    <row r="114" spans="1:23" ht="15.75" x14ac:dyDescent="0.25">
      <c r="A114" s="6">
        <v>112</v>
      </c>
      <c r="B114" s="16" t="s">
        <v>75</v>
      </c>
      <c r="C114" s="25" t="s">
        <v>301</v>
      </c>
      <c r="D114" s="7">
        <v>28148.7785</v>
      </c>
      <c r="E114" s="8">
        <v>48779.547400000003</v>
      </c>
      <c r="F114" s="9">
        <v>-40624.906499999997</v>
      </c>
      <c r="G114" s="10">
        <v>-235260.78</v>
      </c>
      <c r="H114" s="10">
        <v>-217925.34</v>
      </c>
      <c r="I114" s="10">
        <v>-34657.5</v>
      </c>
      <c r="J114" s="10">
        <v>6500.9277000000002</v>
      </c>
      <c r="K114" s="10">
        <v>5544.4351999999999</v>
      </c>
      <c r="L114" s="10">
        <v>2440.4045000000001</v>
      </c>
      <c r="M114" s="10">
        <v>-56591.284362999999</v>
      </c>
      <c r="N114" s="10">
        <v>-80887.336762999999</v>
      </c>
      <c r="O114" s="10">
        <v>-47379.194221999998</v>
      </c>
      <c r="P114" s="10">
        <v>0</v>
      </c>
      <c r="Q114" s="10">
        <v>0</v>
      </c>
      <c r="R114" s="10">
        <v>0</v>
      </c>
      <c r="S114" s="10">
        <v>3475.4839553904085</v>
      </c>
      <c r="T114" s="10">
        <v>773.45219966724949</v>
      </c>
      <c r="U114" s="10">
        <v>1280.1169287076059</v>
      </c>
      <c r="V114" s="21">
        <v>1837.9556546609201</v>
      </c>
      <c r="W114" s="12">
        <f t="shared" si="1"/>
        <v>-614545.23980957374</v>
      </c>
    </row>
    <row r="115" spans="1:23" ht="15.75" x14ac:dyDescent="0.25">
      <c r="A115" s="6">
        <v>113</v>
      </c>
      <c r="B115" s="16" t="s">
        <v>156</v>
      </c>
      <c r="C115" s="25" t="s">
        <v>302</v>
      </c>
      <c r="D115" s="7">
        <v>360283.49979999999</v>
      </c>
      <c r="E115" s="8">
        <v>289882.25160000002</v>
      </c>
      <c r="F115" s="9">
        <v>26573.7497</v>
      </c>
      <c r="G115" s="10">
        <v>-659361.02</v>
      </c>
      <c r="H115" s="10">
        <v>-550152.66</v>
      </c>
      <c r="I115" s="10">
        <v>-125279.77</v>
      </c>
      <c r="J115" s="10">
        <v>80741.184299999994</v>
      </c>
      <c r="K115" s="10">
        <v>50489.847000000002</v>
      </c>
      <c r="L115" s="10">
        <v>35275.008000000002</v>
      </c>
      <c r="M115" s="10">
        <v>-258113.559824</v>
      </c>
      <c r="N115" s="10">
        <v>-356820.20734399999</v>
      </c>
      <c r="O115" s="10">
        <v>-367391.55146400002</v>
      </c>
      <c r="P115" s="10">
        <v>0</v>
      </c>
      <c r="Q115" s="10">
        <v>0</v>
      </c>
      <c r="R115" s="10">
        <v>0</v>
      </c>
      <c r="S115" s="10">
        <v>43165.330217904921</v>
      </c>
      <c r="T115" s="10">
        <v>7043.3653747687531</v>
      </c>
      <c r="U115" s="10">
        <v>18503.545145389453</v>
      </c>
      <c r="V115" s="21">
        <v>-14421.317463439966</v>
      </c>
      <c r="W115" s="12">
        <f t="shared" si="1"/>
        <v>-1419582.304957377</v>
      </c>
    </row>
    <row r="116" spans="1:23" ht="15.75" x14ac:dyDescent="0.25">
      <c r="A116" s="6">
        <v>114</v>
      </c>
      <c r="B116" s="16" t="s">
        <v>76</v>
      </c>
      <c r="C116" s="25" t="s">
        <v>303</v>
      </c>
      <c r="D116" s="7">
        <v>-7970.2790000000005</v>
      </c>
      <c r="E116" s="8">
        <v>2967.1970999999999</v>
      </c>
      <c r="F116" s="9">
        <v>2894.8463999999999</v>
      </c>
      <c r="G116" s="10">
        <v>-10261.91</v>
      </c>
      <c r="H116" s="10">
        <v>-7495.01</v>
      </c>
      <c r="I116" s="10">
        <v>-6245.76</v>
      </c>
      <c r="J116" s="10">
        <v>414.40179999999998</v>
      </c>
      <c r="K116" s="10">
        <v>231.02289999999999</v>
      </c>
      <c r="L116" s="10">
        <v>119.9568</v>
      </c>
      <c r="M116" s="10">
        <v>-2346.659302</v>
      </c>
      <c r="N116" s="10">
        <v>-2642.8592269999999</v>
      </c>
      <c r="O116" s="10">
        <v>-2525.5622979999998</v>
      </c>
      <c r="P116" s="10">
        <v>0</v>
      </c>
      <c r="Q116" s="10">
        <v>0</v>
      </c>
      <c r="R116" s="10">
        <v>0</v>
      </c>
      <c r="S116" s="10">
        <v>221.54481947107965</v>
      </c>
      <c r="T116" s="10">
        <v>32.227845003703031</v>
      </c>
      <c r="U116" s="10">
        <v>62.923489527252102</v>
      </c>
      <c r="V116" s="21">
        <v>7.6144936628558639</v>
      </c>
      <c r="W116" s="12">
        <f t="shared" si="1"/>
        <v>-32536.304179335111</v>
      </c>
    </row>
    <row r="117" spans="1:23" ht="15.75" x14ac:dyDescent="0.25">
      <c r="A117" s="6">
        <v>115</v>
      </c>
      <c r="B117" s="16" t="s">
        <v>77</v>
      </c>
      <c r="C117" s="25" t="s">
        <v>304</v>
      </c>
      <c r="D117" s="7">
        <v>9412.2355000000007</v>
      </c>
      <c r="E117" s="8">
        <v>1447.8208999999999</v>
      </c>
      <c r="F117" s="9">
        <v>-4951.8040000000001</v>
      </c>
      <c r="G117" s="10">
        <v>-48795.89</v>
      </c>
      <c r="H117" s="10">
        <v>-29649.11</v>
      </c>
      <c r="I117" s="10">
        <v>-18884.34</v>
      </c>
      <c r="J117" s="10">
        <v>2464.3444</v>
      </c>
      <c r="K117" s="10">
        <v>2022.0895</v>
      </c>
      <c r="L117" s="10">
        <v>844.51940000000002</v>
      </c>
      <c r="M117" s="10">
        <v>-11930.603918000001</v>
      </c>
      <c r="N117" s="10">
        <v>-10467.815850000001</v>
      </c>
      <c r="O117" s="10">
        <v>-7636.1557650000004</v>
      </c>
      <c r="P117" s="10">
        <v>0</v>
      </c>
      <c r="Q117" s="10">
        <v>0</v>
      </c>
      <c r="R117" s="10">
        <v>0</v>
      </c>
      <c r="S117" s="10">
        <v>1317.4718840251949</v>
      </c>
      <c r="T117" s="10">
        <v>282.08275611889815</v>
      </c>
      <c r="U117" s="10">
        <v>442.99358180422399</v>
      </c>
      <c r="V117" s="21">
        <v>-111.01033568324169</v>
      </c>
      <c r="W117" s="12">
        <f t="shared" si="1"/>
        <v>-114193.17194673492</v>
      </c>
    </row>
    <row r="118" spans="1:23" ht="15.75" x14ac:dyDescent="0.25">
      <c r="A118" s="6">
        <v>116</v>
      </c>
      <c r="B118" s="16" t="s">
        <v>78</v>
      </c>
      <c r="C118" s="25" t="s">
        <v>305</v>
      </c>
      <c r="D118" s="7">
        <v>2742.8172</v>
      </c>
      <c r="E118" s="8">
        <v>3373.8928000000001</v>
      </c>
      <c r="F118" s="9">
        <v>2970.2712999999999</v>
      </c>
      <c r="G118" s="10">
        <v>-9621.48</v>
      </c>
      <c r="H118" s="10">
        <v>-8217.25</v>
      </c>
      <c r="I118" s="10">
        <v>-6316.38</v>
      </c>
      <c r="J118" s="10">
        <v>363.2407</v>
      </c>
      <c r="K118" s="10">
        <v>255.34520000000001</v>
      </c>
      <c r="L118" s="10">
        <v>127.7183</v>
      </c>
      <c r="M118" s="10">
        <v>-2200.2081400000002</v>
      </c>
      <c r="N118" s="10">
        <v>-2921.6527310000001</v>
      </c>
      <c r="O118" s="10">
        <v>-2554.1188390000002</v>
      </c>
      <c r="P118" s="10">
        <v>0</v>
      </c>
      <c r="Q118" s="10">
        <v>0</v>
      </c>
      <c r="R118" s="10">
        <v>0</v>
      </c>
      <c r="S118" s="10">
        <v>194.19337011683032</v>
      </c>
      <c r="T118" s="10">
        <v>35.620813966255049</v>
      </c>
      <c r="U118" s="10">
        <v>66.994771240912726</v>
      </c>
      <c r="V118" s="21">
        <v>-83.676105558900915</v>
      </c>
      <c r="W118" s="12">
        <f t="shared" si="1"/>
        <v>-21784.671360234901</v>
      </c>
    </row>
    <row r="119" spans="1:23" ht="15.75" x14ac:dyDescent="0.25">
      <c r="A119" s="6">
        <v>117</v>
      </c>
      <c r="B119" s="16" t="s">
        <v>79</v>
      </c>
      <c r="C119" s="25" t="s">
        <v>306</v>
      </c>
      <c r="D119" s="7">
        <v>787.63890000000004</v>
      </c>
      <c r="E119" s="8">
        <v>-211.38820000000001</v>
      </c>
      <c r="F119" s="9">
        <v>-1010.5795000000001</v>
      </c>
      <c r="G119" s="10">
        <v>-9661.42</v>
      </c>
      <c r="H119" s="10">
        <v>-6118.31</v>
      </c>
      <c r="I119" s="10">
        <v>-2138.3200000000002</v>
      </c>
      <c r="J119" s="10">
        <v>437.91699999999997</v>
      </c>
      <c r="K119" s="10">
        <v>202.90629999999999</v>
      </c>
      <c r="L119" s="10">
        <v>120.9829</v>
      </c>
      <c r="M119" s="10">
        <v>-2224.2609040000002</v>
      </c>
      <c r="N119" s="10">
        <v>-2178.9959920000001</v>
      </c>
      <c r="O119" s="10">
        <v>-1890.330076</v>
      </c>
      <c r="P119" s="10">
        <v>0</v>
      </c>
      <c r="Q119" s="10">
        <v>0</v>
      </c>
      <c r="R119" s="10">
        <v>0</v>
      </c>
      <c r="S119" s="10">
        <v>234.11637260277772</v>
      </c>
      <c r="T119" s="10">
        <v>28.305562162711809</v>
      </c>
      <c r="U119" s="10">
        <v>63.461715331917546</v>
      </c>
      <c r="V119" s="21">
        <v>-33.82139623531674</v>
      </c>
      <c r="W119" s="12">
        <f t="shared" si="1"/>
        <v>-23592.097318137909</v>
      </c>
    </row>
    <row r="120" spans="1:23" ht="15.75" x14ac:dyDescent="0.25">
      <c r="A120" s="6">
        <v>118</v>
      </c>
      <c r="B120" s="16" t="s">
        <v>80</v>
      </c>
      <c r="C120" s="25" t="s">
        <v>307</v>
      </c>
      <c r="D120" s="7">
        <v>3914.9261000000001</v>
      </c>
      <c r="E120" s="8">
        <v>4523.7888000000003</v>
      </c>
      <c r="F120" s="9">
        <v>-57267.407800000001</v>
      </c>
      <c r="G120" s="10">
        <v>-214746.96</v>
      </c>
      <c r="H120" s="10">
        <v>-119436.95</v>
      </c>
      <c r="I120" s="10">
        <v>-25855.43</v>
      </c>
      <c r="J120" s="10">
        <v>9940.6985999999997</v>
      </c>
      <c r="K120" s="10">
        <v>8816.2674000000006</v>
      </c>
      <c r="L120" s="10">
        <v>3171.7521999999999</v>
      </c>
      <c r="M120" s="10">
        <v>-55066.143393999999</v>
      </c>
      <c r="N120" s="10">
        <v>-65695.087146999998</v>
      </c>
      <c r="O120" s="10">
        <v>-43259.376528000001</v>
      </c>
      <c r="P120" s="10">
        <v>0</v>
      </c>
      <c r="Q120" s="10">
        <v>0</v>
      </c>
      <c r="R120" s="10">
        <v>0</v>
      </c>
      <c r="S120" s="10">
        <v>5314.4320565913549</v>
      </c>
      <c r="T120" s="10">
        <v>1229.8748401410528</v>
      </c>
      <c r="U120" s="10">
        <v>1663.7461783508206</v>
      </c>
      <c r="V120" s="21">
        <v>2902.3794236919744</v>
      </c>
      <c r="W120" s="12">
        <f t="shared" si="1"/>
        <v>-539849.4892702247</v>
      </c>
    </row>
    <row r="121" spans="1:23" ht="15.75" x14ac:dyDescent="0.25">
      <c r="A121" s="6">
        <v>119</v>
      </c>
      <c r="B121" s="16" t="s">
        <v>81</v>
      </c>
      <c r="C121" s="25" t="s">
        <v>308</v>
      </c>
      <c r="D121" s="7">
        <v>760.94190000000003</v>
      </c>
      <c r="E121" s="8">
        <v>40060.415200000003</v>
      </c>
      <c r="F121" s="9">
        <v>-26708.038499999999</v>
      </c>
      <c r="G121" s="10">
        <v>213056.25</v>
      </c>
      <c r="H121" s="10">
        <v>295217.45</v>
      </c>
      <c r="I121" s="10">
        <v>400158.59</v>
      </c>
      <c r="J121" s="10">
        <v>5719.4202999999998</v>
      </c>
      <c r="K121" s="10">
        <v>5533.5420999999997</v>
      </c>
      <c r="L121" s="10">
        <v>2750.8917999999999</v>
      </c>
      <c r="M121" s="10">
        <v>-47611.250947</v>
      </c>
      <c r="N121" s="10">
        <v>-70983.448248000001</v>
      </c>
      <c r="O121" s="10">
        <v>-44132.413418999997</v>
      </c>
      <c r="P121" s="10">
        <v>0</v>
      </c>
      <c r="Q121" s="10">
        <v>0</v>
      </c>
      <c r="R121" s="10">
        <v>0</v>
      </c>
      <c r="S121" s="10">
        <v>3057.6795254053118</v>
      </c>
      <c r="T121" s="10">
        <v>771.93259982383165</v>
      </c>
      <c r="U121" s="10">
        <v>1442.983382308081</v>
      </c>
      <c r="V121" s="21">
        <v>2271.9797756936746</v>
      </c>
      <c r="W121" s="12">
        <f t="shared" si="1"/>
        <v>781366.92546923074</v>
      </c>
    </row>
    <row r="122" spans="1:23" ht="15.75" x14ac:dyDescent="0.25">
      <c r="A122" s="6">
        <v>120</v>
      </c>
      <c r="B122" s="16" t="s">
        <v>82</v>
      </c>
      <c r="C122" s="25" t="s">
        <v>309</v>
      </c>
      <c r="D122" s="7">
        <v>2252.5763000000002</v>
      </c>
      <c r="E122" s="8">
        <v>7185.9830000000002</v>
      </c>
      <c r="F122" s="9">
        <v>3756.0401000000002</v>
      </c>
      <c r="G122" s="10">
        <v>-28204.78</v>
      </c>
      <c r="H122" s="10">
        <v>-26123.21</v>
      </c>
      <c r="I122" s="10">
        <v>-19105.11</v>
      </c>
      <c r="J122" s="10">
        <v>1236.546</v>
      </c>
      <c r="K122" s="10">
        <v>984.22500000000002</v>
      </c>
      <c r="L122" s="10">
        <v>440.5478</v>
      </c>
      <c r="M122" s="10">
        <v>-6454.6427460000004</v>
      </c>
      <c r="N122" s="10">
        <v>-9211.4622369999997</v>
      </c>
      <c r="O122" s="10">
        <v>-7725.4295419999999</v>
      </c>
      <c r="P122" s="10">
        <v>0</v>
      </c>
      <c r="Q122" s="10">
        <v>0</v>
      </c>
      <c r="R122" s="10">
        <v>0</v>
      </c>
      <c r="S122" s="10">
        <v>661.07422467459787</v>
      </c>
      <c r="T122" s="10">
        <v>137.29999996172188</v>
      </c>
      <c r="U122" s="10">
        <v>231.08984753614453</v>
      </c>
      <c r="V122" s="21">
        <v>-143.78379088208209</v>
      </c>
      <c r="W122" s="12">
        <f t="shared" si="1"/>
        <v>-80083.03604370961</v>
      </c>
    </row>
    <row r="123" spans="1:23" ht="15.75" x14ac:dyDescent="0.25">
      <c r="A123" s="6">
        <v>121</v>
      </c>
      <c r="B123" s="16" t="s">
        <v>83</v>
      </c>
      <c r="C123" s="25" t="s">
        <v>310</v>
      </c>
      <c r="D123" s="7">
        <v>-1874.7874999999999</v>
      </c>
      <c r="E123" s="8">
        <v>-1003.0183</v>
      </c>
      <c r="F123" s="9">
        <v>-3325.5517</v>
      </c>
      <c r="G123" s="10">
        <v>-23114.37</v>
      </c>
      <c r="H123" s="10">
        <v>-16131.79</v>
      </c>
      <c r="I123" s="10">
        <v>-12667.97</v>
      </c>
      <c r="J123" s="10">
        <v>973.87</v>
      </c>
      <c r="K123" s="10">
        <v>455.45620000000002</v>
      </c>
      <c r="L123" s="10">
        <v>261.2842</v>
      </c>
      <c r="M123" s="10">
        <v>-5285.7159460000003</v>
      </c>
      <c r="N123" s="10">
        <v>-5688.3276349999996</v>
      </c>
      <c r="O123" s="10">
        <v>-5122.4779710000003</v>
      </c>
      <c r="P123" s="10">
        <v>0</v>
      </c>
      <c r="Q123" s="10">
        <v>0</v>
      </c>
      <c r="R123" s="10">
        <v>0</v>
      </c>
      <c r="S123" s="10">
        <v>520.64408789513959</v>
      </c>
      <c r="T123" s="10">
        <v>63.536425904597742</v>
      </c>
      <c r="U123" s="10">
        <v>137.05692339995019</v>
      </c>
      <c r="V123" s="21">
        <v>-71.269450028546942</v>
      </c>
      <c r="W123" s="12">
        <f t="shared" si="1"/>
        <v>-71873.430664828833</v>
      </c>
    </row>
    <row r="124" spans="1:23" ht="15.75" x14ac:dyDescent="0.25">
      <c r="A124" s="6">
        <v>122</v>
      </c>
      <c r="B124" s="16" t="s">
        <v>84</v>
      </c>
      <c r="C124" s="25" t="s">
        <v>311</v>
      </c>
      <c r="D124" s="7">
        <v>4614.9988000000003</v>
      </c>
      <c r="E124" s="8">
        <v>5243.6877000000004</v>
      </c>
      <c r="F124" s="9">
        <v>4176.7451000000001</v>
      </c>
      <c r="G124" s="10">
        <v>-16801.53</v>
      </c>
      <c r="H124" s="10">
        <v>-14960.65</v>
      </c>
      <c r="I124" s="10">
        <v>-10327.200000000001</v>
      </c>
      <c r="J124" s="10">
        <v>637.95910000000003</v>
      </c>
      <c r="K124" s="10">
        <v>461.45760000000001</v>
      </c>
      <c r="L124" s="10">
        <v>165.6636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341.06156332085777</v>
      </c>
      <c r="T124" s="10">
        <v>64.373626165374262</v>
      </c>
      <c r="U124" s="10">
        <v>86.899002644167751</v>
      </c>
      <c r="V124" s="21">
        <v>7.8656788620740343</v>
      </c>
      <c r="W124" s="12">
        <f t="shared" si="1"/>
        <v>-26288.668229007519</v>
      </c>
    </row>
    <row r="125" spans="1:23" ht="15.75" x14ac:dyDescent="0.25">
      <c r="A125" s="6">
        <v>123</v>
      </c>
      <c r="B125" s="16" t="s">
        <v>85</v>
      </c>
      <c r="C125" s="25" t="s">
        <v>312</v>
      </c>
      <c r="D125" s="7">
        <v>-98866.113400000002</v>
      </c>
      <c r="E125" s="8">
        <v>34680.794199999997</v>
      </c>
      <c r="F125" s="9">
        <v>13305.3995</v>
      </c>
      <c r="G125" s="10">
        <v>-63883.25</v>
      </c>
      <c r="H125" s="10">
        <v>-74030.44</v>
      </c>
      <c r="I125" s="10">
        <v>-48637.8</v>
      </c>
      <c r="J125" s="10">
        <v>3101.6379000000002</v>
      </c>
      <c r="K125" s="10">
        <v>2353.7251000000001</v>
      </c>
      <c r="L125" s="10">
        <v>1018.3506</v>
      </c>
      <c r="M125" s="10">
        <v>-14608.603179</v>
      </c>
      <c r="N125" s="10">
        <v>-26104.322494</v>
      </c>
      <c r="O125" s="10">
        <v>-19667.402087999999</v>
      </c>
      <c r="P125" s="10">
        <v>0</v>
      </c>
      <c r="Q125" s="10">
        <v>0</v>
      </c>
      <c r="R125" s="10">
        <v>0</v>
      </c>
      <c r="S125" s="10">
        <v>1658.1776164798239</v>
      </c>
      <c r="T125" s="10">
        <v>328.34612912961916</v>
      </c>
      <c r="U125" s="10">
        <v>534.1769294076604</v>
      </c>
      <c r="V125" s="21">
        <v>602.25166634231027</v>
      </c>
      <c r="W125" s="12">
        <f t="shared" si="1"/>
        <v>-288215.07151964057</v>
      </c>
    </row>
    <row r="126" spans="1:23" ht="15.75" x14ac:dyDescent="0.25">
      <c r="A126" s="6">
        <v>124</v>
      </c>
      <c r="B126" s="16" t="s">
        <v>86</v>
      </c>
      <c r="C126" s="25" t="s">
        <v>313</v>
      </c>
      <c r="D126" s="7">
        <v>4709.99</v>
      </c>
      <c r="E126" s="8">
        <v>7650.8667999999998</v>
      </c>
      <c r="F126" s="9">
        <v>4991.2340999999997</v>
      </c>
      <c r="G126" s="10">
        <v>-24147.279999999999</v>
      </c>
      <c r="H126" s="10">
        <v>-21810.69</v>
      </c>
      <c r="I126" s="10">
        <v>-15348.61</v>
      </c>
      <c r="J126" s="10">
        <v>787.31669999999997</v>
      </c>
      <c r="K126" s="10">
        <v>651.06200000000001</v>
      </c>
      <c r="L126" s="10">
        <v>252.40979999999999</v>
      </c>
      <c r="M126" s="10">
        <v>-5521.9179919999997</v>
      </c>
      <c r="N126" s="10">
        <v>-7690.799943</v>
      </c>
      <c r="O126" s="10">
        <v>-6206.4352909999998</v>
      </c>
      <c r="P126" s="10">
        <v>0</v>
      </c>
      <c r="Q126" s="10">
        <v>0</v>
      </c>
      <c r="R126" s="10">
        <v>0</v>
      </c>
      <c r="S126" s="10">
        <v>420.91019311663285</v>
      </c>
      <c r="T126" s="10">
        <v>90.823561364489819</v>
      </c>
      <c r="U126" s="10">
        <v>132.40186071947372</v>
      </c>
      <c r="V126" s="21">
        <v>-14.6105925646483</v>
      </c>
      <c r="W126" s="12">
        <f t="shared" si="1"/>
        <v>-61053.328803364057</v>
      </c>
    </row>
    <row r="127" spans="1:23" ht="15.75" x14ac:dyDescent="0.25">
      <c r="A127" s="6">
        <v>125</v>
      </c>
      <c r="B127" s="16" t="s">
        <v>87</v>
      </c>
      <c r="C127" s="25" t="s">
        <v>314</v>
      </c>
      <c r="D127" s="7">
        <v>-72513.808199999999</v>
      </c>
      <c r="E127" s="8">
        <v>-43694.9617</v>
      </c>
      <c r="F127" s="9">
        <v>-47159.104099999997</v>
      </c>
      <c r="G127" s="10">
        <v>-113023.4</v>
      </c>
      <c r="H127" s="10">
        <v>32645.64</v>
      </c>
      <c r="I127" s="10">
        <v>232242.85</v>
      </c>
      <c r="J127" s="10">
        <v>7989.8523999999998</v>
      </c>
      <c r="K127" s="10">
        <v>6012.0640999999996</v>
      </c>
      <c r="L127" s="10">
        <v>2597.9013</v>
      </c>
      <c r="M127" s="10">
        <v>-29577.771261999998</v>
      </c>
      <c r="N127" s="10">
        <v>-47835.175213000002</v>
      </c>
      <c r="O127" s="10">
        <v>-39119.320587000002</v>
      </c>
      <c r="P127" s="10">
        <v>0</v>
      </c>
      <c r="Q127" s="10">
        <v>0</v>
      </c>
      <c r="R127" s="10">
        <v>0</v>
      </c>
      <c r="S127" s="10">
        <v>4271.4832704830269</v>
      </c>
      <c r="T127" s="10">
        <v>838.68671822435169</v>
      </c>
      <c r="U127" s="10">
        <v>1362.7320588814109</v>
      </c>
      <c r="V127" s="21">
        <v>1791.2764739740207</v>
      </c>
      <c r="W127" s="12">
        <f t="shared" si="1"/>
        <v>-103171.05474043713</v>
      </c>
    </row>
    <row r="128" spans="1:23" ht="15.75" x14ac:dyDescent="0.25">
      <c r="A128" s="6">
        <v>126</v>
      </c>
      <c r="B128" s="16" t="s">
        <v>88</v>
      </c>
      <c r="C128" s="25" t="s">
        <v>315</v>
      </c>
      <c r="D128" s="7">
        <v>-40981.006500000003</v>
      </c>
      <c r="E128" s="8">
        <v>3405.7692000000002</v>
      </c>
      <c r="F128" s="9">
        <v>1565.402</v>
      </c>
      <c r="G128" s="10">
        <v>20296.939999999999</v>
      </c>
      <c r="H128" s="10">
        <v>43696.01</v>
      </c>
      <c r="I128" s="10">
        <v>26657.119999999999</v>
      </c>
      <c r="J128" s="10">
        <v>2542.8004999999998</v>
      </c>
      <c r="K128" s="10">
        <v>1264.9105999999999</v>
      </c>
      <c r="L128" s="10">
        <v>760.20159999999998</v>
      </c>
      <c r="M128" s="10">
        <v>-7610.0274520000003</v>
      </c>
      <c r="N128" s="10">
        <v>-6770.4015529999997</v>
      </c>
      <c r="O128" s="10">
        <v>-6799.3816989999996</v>
      </c>
      <c r="P128" s="10">
        <v>0</v>
      </c>
      <c r="Q128" s="10">
        <v>0</v>
      </c>
      <c r="R128" s="10">
        <v>0</v>
      </c>
      <c r="S128" s="10">
        <v>1359.4155523825939</v>
      </c>
      <c r="T128" s="10">
        <v>176.45582661486964</v>
      </c>
      <c r="U128" s="10">
        <v>398.76458104090045</v>
      </c>
      <c r="V128" s="21">
        <v>-149.31725046013128</v>
      </c>
      <c r="W128" s="12">
        <f t="shared" si="1"/>
        <v>39813.65540557824</v>
      </c>
    </row>
    <row r="129" spans="1:23" ht="15.75" x14ac:dyDescent="0.25">
      <c r="A129" s="6">
        <v>127</v>
      </c>
      <c r="B129" s="16" t="s">
        <v>89</v>
      </c>
      <c r="C129" s="25" t="s">
        <v>316</v>
      </c>
      <c r="D129" s="7">
        <v>-4145.1923999999999</v>
      </c>
      <c r="E129" s="8">
        <v>2565.73</v>
      </c>
      <c r="F129" s="9">
        <v>-15089.8979</v>
      </c>
      <c r="G129" s="10">
        <v>-7933.34</v>
      </c>
      <c r="H129" s="10">
        <v>-6347.02</v>
      </c>
      <c r="I129" s="10">
        <v>-4466.33</v>
      </c>
      <c r="J129" s="10">
        <v>337.21800000000002</v>
      </c>
      <c r="K129" s="10">
        <v>184.83760000000001</v>
      </c>
      <c r="L129" s="10">
        <v>100.1495</v>
      </c>
      <c r="M129" s="10">
        <v>-1814.168555</v>
      </c>
      <c r="N129" s="10">
        <v>-2238.0609850000001</v>
      </c>
      <c r="O129" s="10">
        <v>-1835.626293</v>
      </c>
      <c r="P129" s="10">
        <v>0</v>
      </c>
      <c r="Q129" s="10">
        <v>0</v>
      </c>
      <c r="R129" s="10">
        <v>0</v>
      </c>
      <c r="S129" s="10">
        <v>180.2813211247485</v>
      </c>
      <c r="T129" s="10">
        <v>25.784956073233001</v>
      </c>
      <c r="U129" s="10">
        <v>52.533538100512729</v>
      </c>
      <c r="V129" s="21">
        <v>-4.6100067314362931</v>
      </c>
      <c r="W129" s="12">
        <f t="shared" si="1"/>
        <v>-40427.711224432933</v>
      </c>
    </row>
    <row r="130" spans="1:23" ht="15.75" x14ac:dyDescent="0.25">
      <c r="A130" s="6">
        <v>128</v>
      </c>
      <c r="B130" s="16" t="s">
        <v>90</v>
      </c>
      <c r="C130" s="25" t="s">
        <v>317</v>
      </c>
      <c r="D130" s="7">
        <v>368.08640000000003</v>
      </c>
      <c r="E130" s="7">
        <v>438.01310000000001</v>
      </c>
      <c r="F130" s="10">
        <v>-664.78989999999999</v>
      </c>
      <c r="G130" s="10">
        <v>-3037.73</v>
      </c>
      <c r="H130" s="10">
        <v>-2532.06</v>
      </c>
      <c r="I130" s="10">
        <v>-1933.6</v>
      </c>
      <c r="J130" s="10">
        <v>130.51900000000001</v>
      </c>
      <c r="K130" s="10">
        <v>104.99299999999999</v>
      </c>
      <c r="L130" s="10">
        <v>101.14660000000001</v>
      </c>
      <c r="M130" s="10">
        <v>-694.657918</v>
      </c>
      <c r="N130" s="10">
        <v>-892.84633099999996</v>
      </c>
      <c r="O130" s="10">
        <v>-781.88076999999998</v>
      </c>
      <c r="P130" s="10">
        <v>0</v>
      </c>
      <c r="Q130" s="10">
        <v>0</v>
      </c>
      <c r="R130" s="10">
        <v>0</v>
      </c>
      <c r="S130" s="10">
        <v>69.777240676497044</v>
      </c>
      <c r="T130" s="10">
        <v>14.646584028709944</v>
      </c>
      <c r="U130" s="10">
        <v>53.056578851128052</v>
      </c>
      <c r="V130" s="21">
        <v>-5.3204035875799107</v>
      </c>
      <c r="W130" s="12">
        <f t="shared" si="1"/>
        <v>-9262.6468190312462</v>
      </c>
    </row>
    <row r="131" spans="1:23" ht="15.75" x14ac:dyDescent="0.25">
      <c r="A131" s="6">
        <v>129</v>
      </c>
      <c r="B131" s="16" t="s">
        <v>91</v>
      </c>
      <c r="C131" s="25" t="s">
        <v>318</v>
      </c>
      <c r="D131" s="7">
        <v>-778.23350000000005</v>
      </c>
      <c r="E131" s="7">
        <v>-4412.8042999999998</v>
      </c>
      <c r="F131" s="10">
        <v>-49948.606899999999</v>
      </c>
      <c r="G131" s="10">
        <v>-9159.65</v>
      </c>
      <c r="H131" s="10">
        <v>-5611.25</v>
      </c>
      <c r="I131" s="10">
        <v>-4393.13</v>
      </c>
      <c r="J131" s="10">
        <v>688.8904</v>
      </c>
      <c r="K131" s="10">
        <v>386.77330000000001</v>
      </c>
      <c r="L131" s="10">
        <v>196.07140000000001</v>
      </c>
      <c r="M131" s="10">
        <v>-2094.5980890000001</v>
      </c>
      <c r="N131" s="10">
        <v>-1978.61688</v>
      </c>
      <c r="O131" s="10">
        <v>-1776.4240339999999</v>
      </c>
      <c r="P131" s="10">
        <v>0</v>
      </c>
      <c r="Q131" s="10">
        <v>0</v>
      </c>
      <c r="R131" s="10">
        <v>0</v>
      </c>
      <c r="S131" s="10">
        <v>368.2901145061316</v>
      </c>
      <c r="T131" s="10">
        <v>53.955121124595223</v>
      </c>
      <c r="U131" s="10">
        <v>102.84946759700753</v>
      </c>
      <c r="V131" s="21">
        <v>-60.982967136478408</v>
      </c>
      <c r="W131" s="12">
        <f t="shared" si="1"/>
        <v>-78417.466866908726</v>
      </c>
    </row>
    <row r="132" spans="1:23" ht="15.75" x14ac:dyDescent="0.25">
      <c r="A132" s="6">
        <v>130</v>
      </c>
      <c r="B132" s="16" t="s">
        <v>92</v>
      </c>
      <c r="C132" s="25" t="s">
        <v>319</v>
      </c>
      <c r="D132" s="7">
        <v>31295.764500000001</v>
      </c>
      <c r="E132" s="7">
        <v>19465.1829</v>
      </c>
      <c r="F132" s="10">
        <v>17222.796200000001</v>
      </c>
      <c r="G132" s="10">
        <v>529765.43999999994</v>
      </c>
      <c r="H132" s="10">
        <v>347352.01</v>
      </c>
      <c r="I132" s="10">
        <v>-42944.77</v>
      </c>
      <c r="J132" s="10">
        <v>13372.8151</v>
      </c>
      <c r="K132" s="10">
        <v>6998.9961999999996</v>
      </c>
      <c r="L132" s="10">
        <v>683.11320000000001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7149.2880126649634</v>
      </c>
      <c r="T132" s="10">
        <v>976.36436480347368</v>
      </c>
      <c r="U132" s="10">
        <v>358.32778639826779</v>
      </c>
      <c r="V132" s="21">
        <v>-2204.5670821575254</v>
      </c>
      <c r="W132" s="12">
        <f t="shared" ref="W132:W168" si="2">SUM(D132:V132)</f>
        <v>929490.76118170924</v>
      </c>
    </row>
    <row r="133" spans="1:23" ht="15.75" x14ac:dyDescent="0.15">
      <c r="A133" s="6">
        <v>131</v>
      </c>
      <c r="B133" s="16" t="s">
        <v>93</v>
      </c>
      <c r="C133" s="25" t="s">
        <v>93</v>
      </c>
      <c r="D133" s="10">
        <v>3887.22</v>
      </c>
      <c r="E133" s="10">
        <v>4510.1507000000001</v>
      </c>
      <c r="F133" s="10">
        <v>2305.4652999999998</v>
      </c>
      <c r="G133" s="10">
        <v>-14206.28</v>
      </c>
      <c r="H133" s="10">
        <v>-13077.46</v>
      </c>
      <c r="I133" s="10">
        <v>-5748.64</v>
      </c>
      <c r="J133" s="10">
        <v>537.35379999999998</v>
      </c>
      <c r="K133" s="10">
        <v>396.90449999999998</v>
      </c>
      <c r="L133" s="10">
        <v>91.442400000000006</v>
      </c>
      <c r="M133" s="10">
        <v>0</v>
      </c>
      <c r="N133" s="10">
        <v>0</v>
      </c>
      <c r="O133" s="10">
        <v>0</v>
      </c>
      <c r="P133" s="10">
        <v>-43074.656051360245</v>
      </c>
      <c r="Q133" s="10">
        <v>0</v>
      </c>
      <c r="R133" s="10">
        <v>0</v>
      </c>
      <c r="S133" s="10">
        <v>287.27663164491207</v>
      </c>
      <c r="T133" s="10">
        <v>55.368429368175264</v>
      </c>
      <c r="U133" s="10">
        <v>47.966211287881443</v>
      </c>
      <c r="V133" s="21">
        <v>-6.1006284245185611</v>
      </c>
      <c r="W133" s="12">
        <f t="shared" si="2"/>
        <v>-63993.988707483797</v>
      </c>
    </row>
    <row r="134" spans="1:23" s="1" customFormat="1" ht="15.75" x14ac:dyDescent="0.15">
      <c r="A134" s="6">
        <v>132</v>
      </c>
      <c r="B134" s="16" t="s">
        <v>94</v>
      </c>
      <c r="C134" s="25" t="s">
        <v>320</v>
      </c>
      <c r="D134" s="11">
        <v>1744.2408</v>
      </c>
      <c r="E134" s="11">
        <v>3146.7249999999999</v>
      </c>
      <c r="F134" s="11">
        <v>2257.7750999999998</v>
      </c>
      <c r="G134" s="11">
        <v>-6735.22</v>
      </c>
      <c r="H134" s="11">
        <v>-9206.4699999999993</v>
      </c>
      <c r="I134" s="11">
        <v>-5733.82</v>
      </c>
      <c r="J134" s="10">
        <v>254.7604</v>
      </c>
      <c r="K134" s="11">
        <v>279.41899999999998</v>
      </c>
      <c r="L134" s="11">
        <v>91.206599999999995</v>
      </c>
      <c r="M134" s="11">
        <v>0</v>
      </c>
      <c r="N134" s="11">
        <v>0</v>
      </c>
      <c r="O134" s="11">
        <v>0</v>
      </c>
      <c r="P134" s="11">
        <v>-14912.564936953961</v>
      </c>
      <c r="Q134" s="10">
        <v>-23426.482368990568</v>
      </c>
      <c r="R134" s="11">
        <v>-11900.790004538625</v>
      </c>
      <c r="S134" s="11">
        <v>136.19837968974375</v>
      </c>
      <c r="T134" s="11">
        <v>38.979121418018948</v>
      </c>
      <c r="U134" s="11">
        <v>47.842528886543626</v>
      </c>
      <c r="V134" s="27">
        <v>35.231798373157162</v>
      </c>
      <c r="W134" s="12">
        <f t="shared" si="2"/>
        <v>-63882.968582115696</v>
      </c>
    </row>
    <row r="135" spans="1:23" ht="15.75" x14ac:dyDescent="0.15">
      <c r="A135" s="6">
        <v>133</v>
      </c>
      <c r="B135" s="16" t="s">
        <v>321</v>
      </c>
      <c r="C135" s="25" t="s">
        <v>322</v>
      </c>
      <c r="D135" s="10">
        <v>5753.0544</v>
      </c>
      <c r="E135" s="10">
        <v>8451.8850000000002</v>
      </c>
      <c r="F135" s="10">
        <v>4835.9672</v>
      </c>
      <c r="G135" s="10">
        <v>-19340.990000000002</v>
      </c>
      <c r="H135" s="10">
        <v>-16807.400000000001</v>
      </c>
      <c r="I135" s="10">
        <v>57061.919999999998</v>
      </c>
      <c r="J135" s="10">
        <v>882.74260000000004</v>
      </c>
      <c r="K135" s="10">
        <v>631.43709999999999</v>
      </c>
      <c r="L135" s="10">
        <v>216.9091</v>
      </c>
      <c r="M135" s="10">
        <v>-4422.8316759999998</v>
      </c>
      <c r="N135" s="10">
        <v>-5926.5588809999999</v>
      </c>
      <c r="O135" s="10">
        <v>-3575.6068610000002</v>
      </c>
      <c r="P135" s="10">
        <v>0</v>
      </c>
      <c r="Q135" s="10">
        <v>0</v>
      </c>
      <c r="R135" s="10">
        <v>0</v>
      </c>
      <c r="S135" s="10">
        <v>471.92611901257663</v>
      </c>
      <c r="T135" s="10">
        <v>88.08586958309418</v>
      </c>
      <c r="U135" s="10">
        <v>113.77992276934019</v>
      </c>
      <c r="V135" s="21">
        <v>40.086768805648333</v>
      </c>
      <c r="W135" s="12">
        <f t="shared" si="2"/>
        <v>28474.406662170648</v>
      </c>
    </row>
    <row r="136" spans="1:23" ht="15.75" x14ac:dyDescent="0.15">
      <c r="A136" s="6">
        <v>134</v>
      </c>
      <c r="B136" s="16" t="s">
        <v>95</v>
      </c>
      <c r="C136" s="25" t="s">
        <v>323</v>
      </c>
      <c r="D136" s="10">
        <v>8868.1969000000008</v>
      </c>
      <c r="E136" s="10">
        <v>10398.138800000001</v>
      </c>
      <c r="F136" s="10">
        <v>8271.0969999999998</v>
      </c>
      <c r="G136" s="10">
        <v>-32409.82</v>
      </c>
      <c r="H136" s="10">
        <v>-30150.05</v>
      </c>
      <c r="I136" s="10">
        <v>-20623.849999999999</v>
      </c>
      <c r="J136" s="10">
        <v>1225.9042999999999</v>
      </c>
      <c r="K136" s="10">
        <v>915.06219999999996</v>
      </c>
      <c r="L136" s="10">
        <v>328.0591</v>
      </c>
      <c r="M136" s="10">
        <v>0</v>
      </c>
      <c r="N136" s="10">
        <v>0</v>
      </c>
      <c r="O136" s="10">
        <v>0</v>
      </c>
      <c r="P136" s="10">
        <v>-51647.357206679975</v>
      </c>
      <c r="Q136" s="10">
        <v>0</v>
      </c>
      <c r="R136" s="10">
        <v>0</v>
      </c>
      <c r="S136" s="10">
        <v>655.38502140951994</v>
      </c>
      <c r="T136" s="10">
        <v>127.65174698764035</v>
      </c>
      <c r="U136" s="10">
        <v>172.08378140889945</v>
      </c>
      <c r="V136" s="21">
        <v>6.2859076022216982</v>
      </c>
      <c r="W136" s="12">
        <f t="shared" si="2"/>
        <v>-103863.21244927168</v>
      </c>
    </row>
    <row r="137" spans="1:23" ht="15.75" x14ac:dyDescent="0.15">
      <c r="A137" s="6">
        <v>135</v>
      </c>
      <c r="B137" s="16" t="s">
        <v>96</v>
      </c>
      <c r="C137" s="25" t="s">
        <v>324</v>
      </c>
      <c r="D137" s="10">
        <v>9504.6339000000007</v>
      </c>
      <c r="E137" s="10">
        <v>10883.225200000001</v>
      </c>
      <c r="F137" s="10">
        <v>8570.8261999999995</v>
      </c>
      <c r="G137" s="10">
        <v>-34735.75</v>
      </c>
      <c r="H137" s="10">
        <v>-31556.58</v>
      </c>
      <c r="I137" s="10">
        <v>-21371.22</v>
      </c>
      <c r="J137" s="10">
        <v>1313.8828000000001</v>
      </c>
      <c r="K137" s="10">
        <v>957.75099999999998</v>
      </c>
      <c r="L137" s="10">
        <v>339.94740000000002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702.41952874746164</v>
      </c>
      <c r="T137" s="10">
        <v>133.60686312886514</v>
      </c>
      <c r="U137" s="10">
        <v>178.3197769388164</v>
      </c>
      <c r="V137" s="21">
        <v>-4.8438119968079718</v>
      </c>
      <c r="W137" s="12">
        <f t="shared" si="2"/>
        <v>-55083.781143181674</v>
      </c>
    </row>
    <row r="138" spans="1:23" ht="15.75" x14ac:dyDescent="0.15">
      <c r="A138" s="6">
        <v>136</v>
      </c>
      <c r="B138" s="16" t="s">
        <v>97</v>
      </c>
      <c r="C138" s="25" t="s">
        <v>325</v>
      </c>
      <c r="D138" s="10">
        <v>2064.6958</v>
      </c>
      <c r="E138" s="10">
        <v>2385.6994</v>
      </c>
      <c r="F138" s="10">
        <v>1998.5187000000001</v>
      </c>
      <c r="G138" s="10">
        <v>-7545.66</v>
      </c>
      <c r="H138" s="10">
        <v>-6917.48</v>
      </c>
      <c r="I138" s="10">
        <v>-4983.2700000000004</v>
      </c>
      <c r="J138" s="10">
        <v>285.4153</v>
      </c>
      <c r="K138" s="10">
        <v>209.94749999999999</v>
      </c>
      <c r="L138" s="10">
        <v>79.267899999999997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152.58690608626151</v>
      </c>
      <c r="T138" s="10">
        <v>29.28780791687873</v>
      </c>
      <c r="U138" s="10">
        <v>41.580052445691003</v>
      </c>
      <c r="V138" s="21">
        <v>-1.7624282405284148</v>
      </c>
      <c r="W138" s="12">
        <f t="shared" si="2"/>
        <v>-12201.173061791695</v>
      </c>
    </row>
    <row r="139" spans="1:23" ht="15.75" x14ac:dyDescent="0.15">
      <c r="A139" s="6">
        <v>137</v>
      </c>
      <c r="B139" s="16" t="s">
        <v>98</v>
      </c>
      <c r="C139" s="25" t="s">
        <v>326</v>
      </c>
      <c r="D139" s="10">
        <v>10049.606900000001</v>
      </c>
      <c r="E139" s="10">
        <v>11176.3073</v>
      </c>
      <c r="F139" s="10">
        <v>8017.7545</v>
      </c>
      <c r="G139" s="10">
        <v>-36727.410000000003</v>
      </c>
      <c r="H139" s="10">
        <v>-32399.040000000001</v>
      </c>
      <c r="I139" s="10">
        <v>-19983.740000000002</v>
      </c>
      <c r="J139" s="10">
        <v>1389.2176999999999</v>
      </c>
      <c r="K139" s="10">
        <v>983.54290000000003</v>
      </c>
      <c r="L139" s="10">
        <v>318.01069999999999</v>
      </c>
      <c r="M139" s="10">
        <v>0</v>
      </c>
      <c r="N139" s="10">
        <v>0</v>
      </c>
      <c r="O139" s="10">
        <v>0</v>
      </c>
      <c r="P139" s="10">
        <v>-111360.65490925191</v>
      </c>
      <c r="Q139" s="10">
        <v>0</v>
      </c>
      <c r="R139" s="10">
        <v>0</v>
      </c>
      <c r="S139" s="10">
        <v>742.69458592905232</v>
      </c>
      <c r="T139" s="10">
        <v>137.20485746711637</v>
      </c>
      <c r="U139" s="10">
        <v>166.81288042527916</v>
      </c>
      <c r="V139" s="21">
        <v>-2.4597257133117978</v>
      </c>
      <c r="W139" s="12">
        <f t="shared" si="2"/>
        <v>-167492.15231114379</v>
      </c>
    </row>
    <row r="140" spans="1:23" ht="15.75" x14ac:dyDescent="0.15">
      <c r="A140" s="6">
        <v>138</v>
      </c>
      <c r="B140" s="16" t="s">
        <v>99</v>
      </c>
      <c r="C140" s="25" t="s">
        <v>99</v>
      </c>
      <c r="D140" s="10">
        <v>9469.0010000000002</v>
      </c>
      <c r="E140" s="10">
        <v>10714.361800000001</v>
      </c>
      <c r="F140" s="10">
        <v>8543.3348000000005</v>
      </c>
      <c r="G140" s="10">
        <v>-34605.519999999997</v>
      </c>
      <c r="H140" s="10">
        <v>-31066.95</v>
      </c>
      <c r="I140" s="10">
        <v>-21302.67</v>
      </c>
      <c r="J140" s="10">
        <v>1308.9570000000001</v>
      </c>
      <c r="K140" s="10">
        <v>942.89059999999995</v>
      </c>
      <c r="L140" s="10">
        <v>338.85700000000003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699.78615993230858</v>
      </c>
      <c r="T140" s="10">
        <v>131.53382877457292</v>
      </c>
      <c r="U140" s="10">
        <v>177.74780656959518</v>
      </c>
      <c r="V140" s="21">
        <v>-1.9183186606733784</v>
      </c>
      <c r="W140" s="12">
        <f t="shared" si="2"/>
        <v>-54650.588323384181</v>
      </c>
    </row>
    <row r="141" spans="1:23" ht="15.75" x14ac:dyDescent="0.15">
      <c r="A141" s="6">
        <v>139</v>
      </c>
      <c r="B141" s="16" t="s">
        <v>100</v>
      </c>
      <c r="C141" s="25" t="s">
        <v>327</v>
      </c>
      <c r="D141" s="10">
        <v>19537.275799999999</v>
      </c>
      <c r="E141" s="10">
        <v>21032.9264</v>
      </c>
      <c r="F141" s="10">
        <v>16931.2094</v>
      </c>
      <c r="G141" s="10">
        <v>-71401.16</v>
      </c>
      <c r="H141" s="10">
        <v>-60986.27</v>
      </c>
      <c r="I141" s="10">
        <v>-42217.7</v>
      </c>
      <c r="J141" s="10">
        <v>2700.7552999999998</v>
      </c>
      <c r="K141" s="10">
        <v>1850.95</v>
      </c>
      <c r="L141" s="10">
        <v>671.54790000000003</v>
      </c>
      <c r="M141" s="10">
        <v>0</v>
      </c>
      <c r="N141" s="10">
        <v>0</v>
      </c>
      <c r="O141" s="10">
        <v>0</v>
      </c>
      <c r="P141" s="10">
        <v>-216494.39223838758</v>
      </c>
      <c r="Q141" s="10">
        <v>0</v>
      </c>
      <c r="R141" s="10">
        <v>0</v>
      </c>
      <c r="S141" s="10">
        <v>1443.8603520599536</v>
      </c>
      <c r="T141" s="10">
        <v>258.20869014858755</v>
      </c>
      <c r="U141" s="10">
        <v>352.26119662651411</v>
      </c>
      <c r="V141" s="21">
        <v>237.01380684601065</v>
      </c>
      <c r="W141" s="12">
        <f t="shared" si="2"/>
        <v>-326083.51339270652</v>
      </c>
    </row>
    <row r="142" spans="1:23" ht="15.75" x14ac:dyDescent="0.15">
      <c r="A142" s="6">
        <v>140</v>
      </c>
      <c r="B142" s="16" t="s">
        <v>101</v>
      </c>
      <c r="C142" s="25" t="s">
        <v>101</v>
      </c>
      <c r="D142" s="10">
        <v>4053.6046999999999</v>
      </c>
      <c r="E142" s="10">
        <v>4383.2422999999999</v>
      </c>
      <c r="F142" s="10">
        <v>3694.5509000000002</v>
      </c>
      <c r="G142" s="10">
        <v>-14814.35</v>
      </c>
      <c r="H142" s="10">
        <v>-12709.48</v>
      </c>
      <c r="I142" s="10">
        <v>-9212.2999999999993</v>
      </c>
      <c r="J142" s="10">
        <v>560.35419999999999</v>
      </c>
      <c r="K142" s="10">
        <v>385.73630000000003</v>
      </c>
      <c r="L142" s="10">
        <v>146.53809999999999</v>
      </c>
      <c r="M142" s="10">
        <v>0</v>
      </c>
      <c r="N142" s="10">
        <v>0</v>
      </c>
      <c r="O142" s="10">
        <v>0</v>
      </c>
      <c r="P142" s="10">
        <v>-44918.381859619207</v>
      </c>
      <c r="Q142" s="10">
        <v>0</v>
      </c>
      <c r="R142" s="10">
        <v>0</v>
      </c>
      <c r="S142" s="10">
        <v>299.57294201456176</v>
      </c>
      <c r="T142" s="10">
        <v>53.810450892669394</v>
      </c>
      <c r="U142" s="10">
        <v>76.86674360172016</v>
      </c>
      <c r="V142" s="21">
        <v>17.64347459643966</v>
      </c>
      <c r="W142" s="12">
        <f t="shared" si="2"/>
        <v>-67982.59174851382</v>
      </c>
    </row>
    <row r="143" spans="1:23" ht="15.75" x14ac:dyDescent="0.15">
      <c r="A143" s="6">
        <v>141</v>
      </c>
      <c r="B143" s="16" t="s">
        <v>102</v>
      </c>
      <c r="C143" s="25" t="s">
        <v>328</v>
      </c>
      <c r="D143" s="10">
        <v>8831.9923999999992</v>
      </c>
      <c r="E143" s="10">
        <v>10049.933199999999</v>
      </c>
      <c r="F143" s="10">
        <v>4852.7574999999997</v>
      </c>
      <c r="G143" s="10">
        <v>-32277.5</v>
      </c>
      <c r="H143" s="10">
        <v>-29140.400000000001</v>
      </c>
      <c r="I143" s="10">
        <v>-12100.27</v>
      </c>
      <c r="J143" s="10">
        <v>1220.8995</v>
      </c>
      <c r="K143" s="10">
        <v>884.41920000000005</v>
      </c>
      <c r="L143" s="10">
        <v>192.47640000000001</v>
      </c>
      <c r="M143" s="10">
        <v>0</v>
      </c>
      <c r="N143" s="10">
        <v>0</v>
      </c>
      <c r="O143" s="10">
        <v>0</v>
      </c>
      <c r="P143" s="10">
        <v>-97868.152351987548</v>
      </c>
      <c r="Q143" s="10">
        <v>0</v>
      </c>
      <c r="R143" s="10">
        <v>0</v>
      </c>
      <c r="S143" s="10">
        <v>652.70940572263123</v>
      </c>
      <c r="T143" s="10">
        <v>123.3770349060681</v>
      </c>
      <c r="U143" s="10">
        <v>100.96373715103678</v>
      </c>
      <c r="V143" s="21">
        <v>55.500212632480981</v>
      </c>
      <c r="W143" s="12">
        <f t="shared" si="2"/>
        <v>-144421.29376157536</v>
      </c>
    </row>
    <row r="144" spans="1:23" ht="15.75" x14ac:dyDescent="0.15">
      <c r="A144" s="6">
        <v>142</v>
      </c>
      <c r="B144" s="16" t="s">
        <v>103</v>
      </c>
      <c r="C144" s="25" t="s">
        <v>103</v>
      </c>
      <c r="D144" s="10">
        <v>6986.8621000000003</v>
      </c>
      <c r="E144" s="10">
        <v>8037.1085000000003</v>
      </c>
      <c r="F144" s="10">
        <v>6225.7861999999996</v>
      </c>
      <c r="G144" s="10">
        <v>-25534.27</v>
      </c>
      <c r="H144" s="10">
        <v>-23304.09</v>
      </c>
      <c r="I144" s="10">
        <v>-15523.9</v>
      </c>
      <c r="J144" s="10">
        <v>965.83600000000001</v>
      </c>
      <c r="K144" s="10">
        <v>707.28560000000004</v>
      </c>
      <c r="L144" s="10">
        <v>246.93530000000001</v>
      </c>
      <c r="M144" s="10">
        <v>0</v>
      </c>
      <c r="N144" s="10">
        <v>0</v>
      </c>
      <c r="O144" s="10">
        <v>0</v>
      </c>
      <c r="P144" s="10">
        <v>-77422.087337234305</v>
      </c>
      <c r="Q144" s="10">
        <v>0</v>
      </c>
      <c r="R144" s="10">
        <v>0</v>
      </c>
      <c r="S144" s="10">
        <v>516.34902060829143</v>
      </c>
      <c r="T144" s="10">
        <v>98.666787011336936</v>
      </c>
      <c r="U144" s="10">
        <v>129.53019827577282</v>
      </c>
      <c r="V144" s="21">
        <v>7.8745352193961082</v>
      </c>
      <c r="W144" s="12">
        <f t="shared" si="2"/>
        <v>-117862.11309611952</v>
      </c>
    </row>
    <row r="145" spans="1:23" ht="15.75" x14ac:dyDescent="0.15">
      <c r="A145" s="6">
        <v>143</v>
      </c>
      <c r="B145" s="16" t="s">
        <v>104</v>
      </c>
      <c r="C145" s="25" t="s">
        <v>329</v>
      </c>
      <c r="D145" s="10">
        <v>8373.9578000000001</v>
      </c>
      <c r="E145" s="10">
        <v>9398.1666000000005</v>
      </c>
      <c r="F145" s="10">
        <v>7931.6310999999996</v>
      </c>
      <c r="G145" s="10">
        <v>-30603.57</v>
      </c>
      <c r="H145" s="10">
        <v>-27250.560000000001</v>
      </c>
      <c r="I145" s="10">
        <v>-19777.400000000001</v>
      </c>
      <c r="J145" s="10">
        <v>1157.5826</v>
      </c>
      <c r="K145" s="10">
        <v>827.06209999999999</v>
      </c>
      <c r="L145" s="10">
        <v>314.59480000000002</v>
      </c>
      <c r="M145" s="10">
        <v>0</v>
      </c>
      <c r="N145" s="10">
        <v>0</v>
      </c>
      <c r="O145" s="10">
        <v>0</v>
      </c>
      <c r="P145" s="10">
        <v>-92792.579633707603</v>
      </c>
      <c r="Q145" s="10">
        <v>0</v>
      </c>
      <c r="R145" s="10">
        <v>0</v>
      </c>
      <c r="S145" s="10">
        <v>618.85934712185406</v>
      </c>
      <c r="T145" s="10">
        <v>115.37568511325686</v>
      </c>
      <c r="U145" s="10">
        <v>165.02104404736471</v>
      </c>
      <c r="V145" s="21">
        <v>-62.38289943950889</v>
      </c>
      <c r="W145" s="12">
        <f t="shared" si="2"/>
        <v>-141584.24145686463</v>
      </c>
    </row>
    <row r="146" spans="1:23" ht="15.75" x14ac:dyDescent="0.15">
      <c r="A146" s="6">
        <v>144</v>
      </c>
      <c r="B146" s="16" t="s">
        <v>105</v>
      </c>
      <c r="C146" s="25" t="s">
        <v>105</v>
      </c>
      <c r="D146" s="10">
        <v>10681.4534</v>
      </c>
      <c r="E146" s="10">
        <v>11990.169599999999</v>
      </c>
      <c r="F146" s="10">
        <v>8820.1139000000003</v>
      </c>
      <c r="G146" s="10">
        <v>-39036.57</v>
      </c>
      <c r="H146" s="10">
        <v>-34766.239999999998</v>
      </c>
      <c r="I146" s="10">
        <v>-21992.81</v>
      </c>
      <c r="J146" s="10">
        <v>1476.5616</v>
      </c>
      <c r="K146" s="10">
        <v>1055.1649</v>
      </c>
      <c r="L146" s="10">
        <v>349.8349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789.38984056028301</v>
      </c>
      <c r="T146" s="10">
        <v>147.19615943583196</v>
      </c>
      <c r="U146" s="10">
        <v>183.50631651104717</v>
      </c>
      <c r="V146" s="21">
        <v>-14.062974862728822</v>
      </c>
      <c r="W146" s="12">
        <f t="shared" si="2"/>
        <v>-60316.292358355553</v>
      </c>
    </row>
    <row r="147" spans="1:23" ht="15.75" x14ac:dyDescent="0.15">
      <c r="A147" s="6">
        <v>145</v>
      </c>
      <c r="B147" s="16" t="s">
        <v>106</v>
      </c>
      <c r="C147" s="25" t="s">
        <v>106</v>
      </c>
      <c r="D147" s="10">
        <v>4861.2145</v>
      </c>
      <c r="E147" s="10">
        <v>5566.8137999999999</v>
      </c>
      <c r="F147" s="10">
        <v>4494.3963000000003</v>
      </c>
      <c r="G147" s="10">
        <v>-17765.849999999999</v>
      </c>
      <c r="H147" s="10">
        <v>-16141.32</v>
      </c>
      <c r="I147" s="10">
        <v>-11206.71</v>
      </c>
      <c r="J147" s="10">
        <v>671.995</v>
      </c>
      <c r="K147" s="10">
        <v>489.89350000000002</v>
      </c>
      <c r="L147" s="10">
        <v>178.2627</v>
      </c>
      <c r="M147" s="10">
        <v>0</v>
      </c>
      <c r="N147" s="10">
        <v>0</v>
      </c>
      <c r="O147" s="10">
        <v>0</v>
      </c>
      <c r="P147" s="10">
        <v>-53867.602345797881</v>
      </c>
      <c r="Q147" s="10">
        <v>0</v>
      </c>
      <c r="R147" s="10">
        <v>0</v>
      </c>
      <c r="S147" s="10">
        <v>359.25760694285378</v>
      </c>
      <c r="T147" s="10">
        <v>68.340451864609179</v>
      </c>
      <c r="U147" s="10">
        <v>93.507875612426631</v>
      </c>
      <c r="V147" s="21">
        <v>26.036472250477317</v>
      </c>
      <c r="W147" s="12">
        <f t="shared" si="2"/>
        <v>-82171.764139127525</v>
      </c>
    </row>
    <row r="148" spans="1:23" ht="15.75" x14ac:dyDescent="0.15">
      <c r="A148" s="6">
        <v>146</v>
      </c>
      <c r="B148" s="16" t="s">
        <v>107</v>
      </c>
      <c r="C148" s="25" t="s">
        <v>107</v>
      </c>
      <c r="D148" s="10">
        <v>4476.4004999999997</v>
      </c>
      <c r="E148" s="10">
        <v>5010.9511000000002</v>
      </c>
      <c r="F148" s="10">
        <v>3747.7204000000002</v>
      </c>
      <c r="G148" s="10">
        <v>-16359.51</v>
      </c>
      <c r="H148" s="10">
        <v>-14529.56</v>
      </c>
      <c r="I148" s="10">
        <v>-9344.8799999999992</v>
      </c>
      <c r="J148" s="10">
        <v>618.7998</v>
      </c>
      <c r="K148" s="10">
        <v>440.97620000000001</v>
      </c>
      <c r="L148" s="10">
        <v>148.64699999999999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330.81875609381348</v>
      </c>
      <c r="T148" s="10">
        <v>61.516457006196276</v>
      </c>
      <c r="U148" s="10">
        <v>77.972957949490677</v>
      </c>
      <c r="V148" s="21">
        <v>3.0641277165318002</v>
      </c>
      <c r="W148" s="12">
        <f t="shared" si="2"/>
        <v>-25317.082701233961</v>
      </c>
    </row>
    <row r="149" spans="1:23" ht="15.75" x14ac:dyDescent="0.25">
      <c r="A149" s="6">
        <v>147</v>
      </c>
      <c r="B149" s="16" t="s">
        <v>108</v>
      </c>
      <c r="C149" s="25" t="s">
        <v>330</v>
      </c>
      <c r="D149" s="13">
        <v>8545.7343000000001</v>
      </c>
      <c r="E149" s="7">
        <v>9705.7772999999997</v>
      </c>
      <c r="F149" s="10">
        <v>7885.5769</v>
      </c>
      <c r="G149" s="10">
        <v>-31231.34</v>
      </c>
      <c r="H149" s="10">
        <v>-28142.5</v>
      </c>
      <c r="I149" s="10">
        <v>-19662.560000000001</v>
      </c>
      <c r="J149" s="10">
        <v>1181.3282999999999</v>
      </c>
      <c r="K149" s="10">
        <v>854.13260000000002</v>
      </c>
      <c r="L149" s="10">
        <v>312.7681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631.55411901170339</v>
      </c>
      <c r="T149" s="10">
        <v>119.15203803121506</v>
      </c>
      <c r="U149" s="10">
        <v>164.06286701492178</v>
      </c>
      <c r="V149" s="21">
        <v>12.485813462689435</v>
      </c>
      <c r="W149" s="12">
        <f t="shared" si="2"/>
        <v>-49623.827662479467</v>
      </c>
    </row>
    <row r="150" spans="1:23" ht="15.75" x14ac:dyDescent="0.25">
      <c r="A150" s="6">
        <v>148</v>
      </c>
      <c r="B150" s="16" t="s">
        <v>109</v>
      </c>
      <c r="C150" s="25" t="s">
        <v>331</v>
      </c>
      <c r="D150" s="13">
        <v>7445.7412000000004</v>
      </c>
      <c r="E150" s="7">
        <v>8148.4470000000001</v>
      </c>
      <c r="F150" s="10">
        <v>6674.9745000000003</v>
      </c>
      <c r="G150" s="10">
        <v>-27211.29</v>
      </c>
      <c r="H150" s="10">
        <v>-23552.68</v>
      </c>
      <c r="I150" s="10">
        <v>-16643.939999999999</v>
      </c>
      <c r="J150" s="10">
        <v>1029.2696000000001</v>
      </c>
      <c r="K150" s="10">
        <v>717.08370000000002</v>
      </c>
      <c r="L150" s="10">
        <v>264.7516</v>
      </c>
      <c r="M150" s="10">
        <v>0</v>
      </c>
      <c r="N150" s="10">
        <v>0</v>
      </c>
      <c r="O150" s="10">
        <v>0</v>
      </c>
      <c r="P150" s="10">
        <v>-82506.969863083432</v>
      </c>
      <c r="Q150" s="10">
        <v>0</v>
      </c>
      <c r="R150" s="10">
        <v>0</v>
      </c>
      <c r="S150" s="10">
        <v>550.26148929043836</v>
      </c>
      <c r="T150" s="10">
        <v>100.03362284933185</v>
      </c>
      <c r="U150" s="12">
        <v>138.87575542950933</v>
      </c>
      <c r="V150" s="22">
        <v>41.564820195274905</v>
      </c>
      <c r="W150" s="12">
        <f t="shared" si="2"/>
        <v>-124803.87657531888</v>
      </c>
    </row>
    <row r="151" spans="1:23" ht="15.75" x14ac:dyDescent="0.25">
      <c r="A151" s="6">
        <v>149</v>
      </c>
      <c r="B151" s="16" t="s">
        <v>110</v>
      </c>
      <c r="C151" s="25" t="s">
        <v>110</v>
      </c>
      <c r="D151" s="13">
        <v>4208.5150000000003</v>
      </c>
      <c r="E151" s="7">
        <v>4835.6803</v>
      </c>
      <c r="F151" s="10">
        <v>3866.6356999999998</v>
      </c>
      <c r="G151" s="10">
        <v>-15529.41</v>
      </c>
      <c r="H151" s="10">
        <v>-14021.35</v>
      </c>
      <c r="I151" s="10">
        <v>-9641.4</v>
      </c>
      <c r="J151" s="10">
        <v>587.40150000000006</v>
      </c>
      <c r="K151" s="10">
        <v>425.55189999999999</v>
      </c>
      <c r="L151" s="10">
        <v>153.36359999999999</v>
      </c>
      <c r="M151" s="10">
        <v>0</v>
      </c>
      <c r="N151" s="10">
        <v>0</v>
      </c>
      <c r="O151" s="10">
        <v>0</v>
      </c>
      <c r="P151" s="10">
        <v>-47086.511271830066</v>
      </c>
      <c r="Q151" s="10">
        <v>0</v>
      </c>
      <c r="R151" s="10">
        <v>0</v>
      </c>
      <c r="S151" s="10">
        <v>314.03278851380099</v>
      </c>
      <c r="T151" s="10">
        <v>59.364762621729241</v>
      </c>
      <c r="U151" s="12">
        <v>80.447041901093471</v>
      </c>
      <c r="V151" s="22">
        <v>12.407391420646135</v>
      </c>
      <c r="W151" s="12">
        <f t="shared" si="2"/>
        <v>-71735.271287372801</v>
      </c>
    </row>
    <row r="152" spans="1:23" ht="15.75" x14ac:dyDescent="0.25">
      <c r="A152" s="6">
        <v>150</v>
      </c>
      <c r="B152" s="16" t="s">
        <v>111</v>
      </c>
      <c r="C152" s="25" t="s">
        <v>111</v>
      </c>
      <c r="D152" s="13">
        <v>-3602.0702000000001</v>
      </c>
      <c r="E152" s="7">
        <v>10472.582700000001</v>
      </c>
      <c r="F152" s="10">
        <v>-90214.579100000003</v>
      </c>
      <c r="G152" s="10">
        <v>-33506.94</v>
      </c>
      <c r="H152" s="10">
        <v>-30365.9</v>
      </c>
      <c r="I152" s="10">
        <v>-17368.669999999998</v>
      </c>
      <c r="J152" s="10">
        <v>1267.4031</v>
      </c>
      <c r="K152" s="10">
        <v>921.61339999999996</v>
      </c>
      <c r="L152" s="10">
        <v>276.27960000000002</v>
      </c>
      <c r="M152" s="10">
        <v>0</v>
      </c>
      <c r="N152" s="10">
        <v>0</v>
      </c>
      <c r="O152" s="10">
        <v>0</v>
      </c>
      <c r="P152" s="10">
        <v>-101595.91447550553</v>
      </c>
      <c r="Q152" s="10">
        <v>0</v>
      </c>
      <c r="R152" s="10">
        <v>0</v>
      </c>
      <c r="S152" s="10">
        <v>677.57086822951283</v>
      </c>
      <c r="T152" s="10">
        <v>128.56565094990751</v>
      </c>
      <c r="U152" s="12">
        <v>144.92278139791364</v>
      </c>
      <c r="V152" s="22">
        <v>107.03512813419476</v>
      </c>
      <c r="W152" s="12">
        <f t="shared" si="2"/>
        <v>-262658.10054679407</v>
      </c>
    </row>
    <row r="153" spans="1:23" ht="15.75" x14ac:dyDescent="0.25">
      <c r="A153" s="6">
        <v>151</v>
      </c>
      <c r="B153" s="16" t="s">
        <v>112</v>
      </c>
      <c r="C153" s="25" t="s">
        <v>332</v>
      </c>
      <c r="D153" s="13">
        <v>9574.7042999999994</v>
      </c>
      <c r="E153" s="7">
        <v>10739.5767</v>
      </c>
      <c r="F153" s="10">
        <v>7097.3720000000003</v>
      </c>
      <c r="G153" s="10">
        <v>-34991.83</v>
      </c>
      <c r="H153" s="10">
        <v>-31140.07</v>
      </c>
      <c r="I153" s="10">
        <v>-17697.18</v>
      </c>
      <c r="J153" s="10">
        <v>1323.5690999999999</v>
      </c>
      <c r="K153" s="10">
        <v>945.1096</v>
      </c>
      <c r="L153" s="10">
        <v>281.50529999999998</v>
      </c>
      <c r="M153" s="10">
        <v>0</v>
      </c>
      <c r="N153" s="10">
        <v>0</v>
      </c>
      <c r="O153" s="10">
        <v>0</v>
      </c>
      <c r="P153" s="10">
        <v>-106098.21419780792</v>
      </c>
      <c r="Q153" s="10">
        <v>0</v>
      </c>
      <c r="R153" s="10">
        <v>0</v>
      </c>
      <c r="S153" s="10">
        <v>707.59793327065097</v>
      </c>
      <c r="T153" s="10">
        <v>131.84337689082469</v>
      </c>
      <c r="U153" s="12">
        <v>147.66391989841404</v>
      </c>
      <c r="V153" s="22">
        <v>27.875701078820128</v>
      </c>
      <c r="W153" s="12">
        <f t="shared" si="2"/>
        <v>-158950.4762666692</v>
      </c>
    </row>
    <row r="154" spans="1:23" ht="15.75" x14ac:dyDescent="0.25">
      <c r="A154" s="6">
        <v>152</v>
      </c>
      <c r="B154" s="16" t="s">
        <v>113</v>
      </c>
      <c r="C154" s="25" t="s">
        <v>333</v>
      </c>
      <c r="D154" s="13">
        <v>-31123.9699</v>
      </c>
      <c r="E154" s="7">
        <v>13760.080099999999</v>
      </c>
      <c r="F154" s="10">
        <v>8285.6689000000006</v>
      </c>
      <c r="G154" s="10">
        <v>-57906.720000000001</v>
      </c>
      <c r="H154" s="10">
        <v>-48398.64</v>
      </c>
      <c r="I154" s="10">
        <v>-27555.43</v>
      </c>
      <c r="J154" s="10">
        <v>2345.7206999999999</v>
      </c>
      <c r="K154" s="10">
        <v>1370.7440999999999</v>
      </c>
      <c r="L154" s="10">
        <v>605.7894</v>
      </c>
      <c r="M154" s="10">
        <v>-13241.909664000001</v>
      </c>
      <c r="N154" s="10">
        <v>-17481.291893000001</v>
      </c>
      <c r="O154" s="10">
        <v>-11145.350321</v>
      </c>
      <c r="P154" s="10">
        <v>-112820.75905922818</v>
      </c>
      <c r="Q154" s="10">
        <v>-128705.76085538285</v>
      </c>
      <c r="R154" s="10">
        <v>-88523.388669746942</v>
      </c>
      <c r="S154" s="10">
        <v>1254.0540305802615</v>
      </c>
      <c r="T154" s="10">
        <v>191.21966355658398</v>
      </c>
      <c r="U154" s="12">
        <v>317.76750273754703</v>
      </c>
      <c r="V154" s="22">
        <v>32.907186667149972</v>
      </c>
      <c r="W154" s="12">
        <f t="shared" si="2"/>
        <v>-508739.26877881639</v>
      </c>
    </row>
    <row r="155" spans="1:23" ht="15.75" x14ac:dyDescent="0.25">
      <c r="A155" s="6">
        <v>153</v>
      </c>
      <c r="B155" s="16" t="s">
        <v>114</v>
      </c>
      <c r="C155" s="25" t="s">
        <v>334</v>
      </c>
      <c r="D155" s="13">
        <v>32761.114000000001</v>
      </c>
      <c r="E155" s="7">
        <v>36986.855799999998</v>
      </c>
      <c r="F155" s="10">
        <v>-463084.34970000002</v>
      </c>
      <c r="G155" s="14">
        <v>148378.70000000001</v>
      </c>
      <c r="H155" s="10">
        <v>81826.11</v>
      </c>
      <c r="I155" s="10">
        <v>241619.81</v>
      </c>
      <c r="J155" s="14">
        <v>4581.7511999999997</v>
      </c>
      <c r="K155" s="10">
        <v>3308.7233000000001</v>
      </c>
      <c r="L155" s="10">
        <v>2458.4043999999999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-294929.9978773538</v>
      </c>
      <c r="S155" s="10">
        <v>2449.4662003817589</v>
      </c>
      <c r="T155" s="10">
        <v>461.56898297485964</v>
      </c>
      <c r="U155" s="12">
        <v>1289.5588069704363</v>
      </c>
      <c r="V155" s="22">
        <v>1063.5908585735272</v>
      </c>
      <c r="W155" s="12">
        <f t="shared" si="2"/>
        <v>-200828.69402845329</v>
      </c>
    </row>
    <row r="156" spans="1:23" ht="15.75" x14ac:dyDescent="0.25">
      <c r="A156" s="6">
        <v>154</v>
      </c>
      <c r="B156" s="16" t="s">
        <v>115</v>
      </c>
      <c r="C156" s="25" t="s">
        <v>335</v>
      </c>
      <c r="D156" s="13">
        <v>314.28640000000001</v>
      </c>
      <c r="E156" s="7">
        <v>1146.4970000000001</v>
      </c>
      <c r="F156" s="10">
        <v>-723.17539999999997</v>
      </c>
      <c r="G156" s="14">
        <v>-8625.08</v>
      </c>
      <c r="H156" s="10">
        <v>-6698.14</v>
      </c>
      <c r="I156" s="10">
        <v>-4607.6000000000004</v>
      </c>
      <c r="J156" s="14">
        <v>350.0702</v>
      </c>
      <c r="K156" s="10">
        <v>219.04429999999999</v>
      </c>
      <c r="L156" s="10">
        <v>123.97750000000001</v>
      </c>
      <c r="M156" s="10">
        <v>-1972.353932</v>
      </c>
      <c r="N156" s="10">
        <v>-2361.8718899999999</v>
      </c>
      <c r="O156" s="10">
        <v>-1863.1500229999999</v>
      </c>
      <c r="P156" s="10">
        <v>0</v>
      </c>
      <c r="Q156" s="10">
        <v>0</v>
      </c>
      <c r="R156" s="10">
        <v>0</v>
      </c>
      <c r="S156" s="10">
        <v>187.15227620396479</v>
      </c>
      <c r="T156" s="10">
        <v>30.556821189997514</v>
      </c>
      <c r="U156" s="12">
        <v>65.032524811991351</v>
      </c>
      <c r="V156" s="22">
        <v>31.113571751638396</v>
      </c>
      <c r="W156" s="12">
        <f t="shared" si="2"/>
        <v>-24383.640651042406</v>
      </c>
    </row>
    <row r="157" spans="1:23" ht="15.75" x14ac:dyDescent="0.25">
      <c r="A157" s="6">
        <v>155</v>
      </c>
      <c r="B157" s="16" t="s">
        <v>157</v>
      </c>
      <c r="C157" s="25" t="s">
        <v>157</v>
      </c>
      <c r="D157" s="14">
        <v>4660.16</v>
      </c>
      <c r="E157" s="14">
        <v>5083.1463999999996</v>
      </c>
      <c r="F157" s="10">
        <v>4032.5345000000002</v>
      </c>
      <c r="G157" s="14">
        <v>-17031.080000000002</v>
      </c>
      <c r="H157" s="14">
        <v>-14738.9</v>
      </c>
      <c r="I157" s="10">
        <v>-10055.06</v>
      </c>
      <c r="J157" s="14">
        <v>644.202</v>
      </c>
      <c r="K157" s="14">
        <v>447.32960000000003</v>
      </c>
      <c r="L157" s="10">
        <v>159.94370000000001</v>
      </c>
      <c r="M157" s="10">
        <v>0</v>
      </c>
      <c r="N157" s="10">
        <v>0</v>
      </c>
      <c r="O157" s="10">
        <v>0</v>
      </c>
      <c r="P157" s="10">
        <v>-51639.679014870446</v>
      </c>
      <c r="Q157" s="10">
        <v>0</v>
      </c>
      <c r="R157" s="10">
        <v>0</v>
      </c>
      <c r="S157" s="10">
        <v>344.39910626164999</v>
      </c>
      <c r="T157" s="10">
        <v>62.402756180143143</v>
      </c>
      <c r="U157" s="12">
        <v>83.898638366248122</v>
      </c>
      <c r="V157" s="22">
        <v>72.133575302797581</v>
      </c>
      <c r="W157" s="12">
        <f t="shared" si="2"/>
        <v>-77874.568738759597</v>
      </c>
    </row>
    <row r="158" spans="1:23" ht="15.75" x14ac:dyDescent="0.25">
      <c r="A158" s="6">
        <v>156</v>
      </c>
      <c r="B158" s="16" t="s">
        <v>158</v>
      </c>
      <c r="C158" s="25" t="s">
        <v>158</v>
      </c>
      <c r="D158" s="14">
        <v>3849.11</v>
      </c>
      <c r="E158" s="14">
        <v>4601.1163999999999</v>
      </c>
      <c r="F158" s="14">
        <v>2191.6071999999999</v>
      </c>
      <c r="G158" s="14">
        <v>-14067</v>
      </c>
      <c r="H158" s="14">
        <v>-13341.22</v>
      </c>
      <c r="I158" s="14">
        <v>-4576.4399999999996</v>
      </c>
      <c r="J158" s="14">
        <v>532.08569999999997</v>
      </c>
      <c r="K158" s="14">
        <v>404.90969999999999</v>
      </c>
      <c r="L158" s="14">
        <v>86.926400000000001</v>
      </c>
      <c r="M158" s="10">
        <v>0</v>
      </c>
      <c r="N158" s="10">
        <v>0</v>
      </c>
      <c r="O158" s="10">
        <v>0</v>
      </c>
      <c r="P158" s="10">
        <v>-42652.355501837104</v>
      </c>
      <c r="Q158" s="10">
        <v>0</v>
      </c>
      <c r="R158" s="10">
        <v>0</v>
      </c>
      <c r="S158" s="10">
        <v>284.46019407976581</v>
      </c>
      <c r="T158" s="10">
        <v>56.485161022706436</v>
      </c>
      <c r="U158" s="10">
        <v>45.597342856062326</v>
      </c>
      <c r="V158" s="21">
        <v>20.914852446625893</v>
      </c>
      <c r="W158" s="12">
        <f t="shared" si="2"/>
        <v>-62563.802551431945</v>
      </c>
    </row>
    <row r="159" spans="1:23" ht="15.75" x14ac:dyDescent="0.25">
      <c r="A159" s="6">
        <v>157</v>
      </c>
      <c r="B159" s="16" t="s">
        <v>159</v>
      </c>
      <c r="C159" s="25" t="s">
        <v>336</v>
      </c>
      <c r="D159" s="13">
        <v>388.9126</v>
      </c>
      <c r="E159" s="7">
        <v>2041.9692</v>
      </c>
      <c r="F159" s="14">
        <v>-15183.7102</v>
      </c>
      <c r="G159" s="14">
        <v>-1266.22</v>
      </c>
      <c r="H159" s="14">
        <v>-5920.82</v>
      </c>
      <c r="I159" s="14">
        <v>-5011.18</v>
      </c>
      <c r="J159" s="10">
        <v>53.761699999999998</v>
      </c>
      <c r="K159" s="14">
        <v>179.69839999999999</v>
      </c>
      <c r="L159" s="14">
        <v>79.711799999999997</v>
      </c>
      <c r="M159" s="10">
        <v>0</v>
      </c>
      <c r="N159" s="10">
        <v>0</v>
      </c>
      <c r="O159" s="10">
        <v>0</v>
      </c>
      <c r="P159" s="10">
        <v>-2585.7462647301832</v>
      </c>
      <c r="Q159" s="10">
        <v>0</v>
      </c>
      <c r="R159" s="10">
        <v>0</v>
      </c>
      <c r="S159" s="10">
        <v>28.741745968834589</v>
      </c>
      <c r="T159" s="10">
        <v>25.068037275853325</v>
      </c>
      <c r="U159" s="10">
        <v>41.81288994112623</v>
      </c>
      <c r="V159" s="21">
        <v>-0.94146247648605197</v>
      </c>
      <c r="W159" s="12">
        <f t="shared" si="2"/>
        <v>-27128.941554020854</v>
      </c>
    </row>
    <row r="160" spans="1:23" ht="15.75" x14ac:dyDescent="0.25">
      <c r="A160" s="17">
        <v>158</v>
      </c>
      <c r="B160" s="16" t="s">
        <v>160</v>
      </c>
      <c r="C160" s="25" t="s">
        <v>337</v>
      </c>
      <c r="D160" s="18">
        <v>-4734.5528000000004</v>
      </c>
      <c r="E160" s="19">
        <v>13027.4647</v>
      </c>
      <c r="F160" s="20">
        <v>6667.1079</v>
      </c>
      <c r="G160" s="20">
        <v>2087.63</v>
      </c>
      <c r="H160" s="20">
        <v>-34871.43</v>
      </c>
      <c r="I160" s="20">
        <v>-28065.919999999998</v>
      </c>
      <c r="J160" s="21">
        <v>1444.1144999999999</v>
      </c>
      <c r="K160" s="20">
        <v>1249.0416</v>
      </c>
      <c r="L160" s="20">
        <v>568.93769999999995</v>
      </c>
      <c r="M160" s="21">
        <v>-4049.9572229999999</v>
      </c>
      <c r="N160" s="21">
        <v>-14381.511046</v>
      </c>
      <c r="O160" s="21">
        <v>-11348.861219</v>
      </c>
      <c r="P160" s="21">
        <v>-69456.731154046967</v>
      </c>
      <c r="Q160" s="21">
        <v>-70367.116477178904</v>
      </c>
      <c r="R160" s="21">
        <v>-49882.976753069779</v>
      </c>
      <c r="S160" s="21">
        <v>772.04314555676888</v>
      </c>
      <c r="T160" s="21">
        <v>174.24208857137205</v>
      </c>
      <c r="U160" s="21">
        <v>298.43692893174108</v>
      </c>
      <c r="V160" s="21">
        <v>-9.5625973421318804</v>
      </c>
      <c r="W160" s="12">
        <f t="shared" si="2"/>
        <v>-260879.60070657791</v>
      </c>
    </row>
    <row r="161" spans="1:23" ht="15.75" x14ac:dyDescent="0.25">
      <c r="A161" s="17">
        <v>159</v>
      </c>
      <c r="B161" s="16" t="s">
        <v>162</v>
      </c>
      <c r="C161" s="25" t="s">
        <v>338</v>
      </c>
      <c r="D161" s="18">
        <v>-1652.0462</v>
      </c>
      <c r="E161" s="19">
        <v>-851.91859999999997</v>
      </c>
      <c r="F161" s="20">
        <v>-1773.9540999999999</v>
      </c>
      <c r="G161" s="20">
        <v>-4772.28</v>
      </c>
      <c r="H161" s="20">
        <v>-5696.81</v>
      </c>
      <c r="I161" s="20">
        <v>-4051.43</v>
      </c>
      <c r="J161" s="21">
        <v>407.06229999999999</v>
      </c>
      <c r="K161" s="20">
        <v>227.1962</v>
      </c>
      <c r="L161" s="20">
        <v>126.4252</v>
      </c>
      <c r="M161" s="21">
        <v>-1091.3080050000001</v>
      </c>
      <c r="N161" s="21">
        <v>-2008.7859000000001</v>
      </c>
      <c r="O161" s="21">
        <v>-1638.2531309999999</v>
      </c>
      <c r="P161" s="21">
        <v>-19578.237385483233</v>
      </c>
      <c r="Q161" s="21">
        <v>-12799.511582671768</v>
      </c>
      <c r="R161" s="21">
        <v>-11084.635918585524</v>
      </c>
      <c r="S161" s="21">
        <v>217.62100986327368</v>
      </c>
      <c r="T161" s="21">
        <v>31.694015081017863</v>
      </c>
      <c r="U161" s="21">
        <v>66.316471773152074</v>
      </c>
      <c r="V161" s="21">
        <v>-2.0249264880380551</v>
      </c>
      <c r="W161" s="12">
        <f t="shared" si="2"/>
        <v>-65924.880552511124</v>
      </c>
    </row>
    <row r="162" spans="1:23" ht="15.75" x14ac:dyDescent="0.25">
      <c r="A162" s="17">
        <v>160</v>
      </c>
      <c r="B162" s="16" t="s">
        <v>163</v>
      </c>
      <c r="C162" s="25" t="s">
        <v>339</v>
      </c>
      <c r="D162" s="18">
        <v>-3426.0446000000002</v>
      </c>
      <c r="E162" s="19">
        <v>-2092.1518999999998</v>
      </c>
      <c r="F162" s="20">
        <v>-4154.2695000000003</v>
      </c>
      <c r="G162" s="20">
        <v>0</v>
      </c>
      <c r="H162" s="20">
        <v>-104.3</v>
      </c>
      <c r="I162" s="20">
        <v>-573.36</v>
      </c>
      <c r="J162" s="21">
        <v>84.878200000000007</v>
      </c>
      <c r="K162" s="20">
        <v>38.481400000000001</v>
      </c>
      <c r="L162" s="20">
        <v>31.872499999999999</v>
      </c>
      <c r="M162" s="21">
        <v>0</v>
      </c>
      <c r="N162" s="21">
        <v>-36.779130000000002</v>
      </c>
      <c r="O162" s="21">
        <v>-231.84472199999999</v>
      </c>
      <c r="P162" s="21">
        <v>-4082.3602167606668</v>
      </c>
      <c r="Q162" s="21">
        <v>-2167.9228212967882</v>
      </c>
      <c r="R162" s="21">
        <v>-2794.495797411626</v>
      </c>
      <c r="S162" s="21">
        <v>45.377033553420006</v>
      </c>
      <c r="T162" s="21">
        <v>5.3681807519681621</v>
      </c>
      <c r="U162" s="21">
        <v>16.718744509184884</v>
      </c>
      <c r="V162" s="21">
        <v>-0.23439474843979546</v>
      </c>
      <c r="W162" s="12">
        <f t="shared" si="2"/>
        <v>-19441.067023402953</v>
      </c>
    </row>
    <row r="163" spans="1:23" ht="15.75" x14ac:dyDescent="0.25">
      <c r="A163" s="17">
        <v>161</v>
      </c>
      <c r="B163" s="16" t="s">
        <v>164</v>
      </c>
      <c r="C163" s="25" t="s">
        <v>340</v>
      </c>
      <c r="D163" s="18">
        <v>-18170.930499999999</v>
      </c>
      <c r="E163" s="19">
        <v>-6441.5945000000002</v>
      </c>
      <c r="F163" s="20">
        <v>-4727.4606999999996</v>
      </c>
      <c r="G163" s="20">
        <v>0</v>
      </c>
      <c r="H163" s="20">
        <v>-938.85</v>
      </c>
      <c r="I163" s="20">
        <v>-4038.9</v>
      </c>
      <c r="J163" s="21">
        <v>570.23199999999997</v>
      </c>
      <c r="K163" s="20">
        <v>411.5136</v>
      </c>
      <c r="L163" s="20">
        <v>179.09209999999999</v>
      </c>
      <c r="M163" s="21">
        <v>0</v>
      </c>
      <c r="N163" s="21">
        <v>-331.05319200000002</v>
      </c>
      <c r="O163" s="21">
        <v>-1633.1875460000001</v>
      </c>
      <c r="P163" s="21">
        <v>-27426.117233985064</v>
      </c>
      <c r="Q163" s="21">
        <v>-23183.407314763794</v>
      </c>
      <c r="R163" s="21">
        <v>-15702.336467302675</v>
      </c>
      <c r="S163" s="21">
        <v>304.85376244921093</v>
      </c>
      <c r="T163" s="21">
        <v>57.406408235541619</v>
      </c>
      <c r="U163" s="21">
        <v>93.942978174065715</v>
      </c>
      <c r="V163" s="21">
        <v>-1.0528759441174351</v>
      </c>
      <c r="W163" s="12">
        <f t="shared" si="2"/>
        <v>-100977.84948113684</v>
      </c>
    </row>
    <row r="164" spans="1:23" ht="15.75" x14ac:dyDescent="0.25">
      <c r="A164" s="17">
        <v>162</v>
      </c>
      <c r="B164" s="16" t="s">
        <v>165</v>
      </c>
      <c r="C164" s="25" t="s">
        <v>341</v>
      </c>
      <c r="D164" s="18">
        <v>-2549.6266999999998</v>
      </c>
      <c r="E164" s="19">
        <v>-2581.3667999999998</v>
      </c>
      <c r="F164" s="20">
        <v>-3321.2177000000001</v>
      </c>
      <c r="G164" s="20">
        <v>-410.02</v>
      </c>
      <c r="H164" s="20">
        <v>-3076.39</v>
      </c>
      <c r="I164" s="20">
        <v>-2183.6</v>
      </c>
      <c r="J164" s="21">
        <v>373.38189999999997</v>
      </c>
      <c r="K164" s="20">
        <v>203.38659999999999</v>
      </c>
      <c r="L164" s="20">
        <v>104.8263</v>
      </c>
      <c r="M164" s="21">
        <v>-93.762242999999998</v>
      </c>
      <c r="N164" s="21">
        <v>-1084.7852049999999</v>
      </c>
      <c r="O164" s="21">
        <v>-933.73679100000004</v>
      </c>
      <c r="P164" s="21">
        <v>-17958.330868471519</v>
      </c>
      <c r="Q164" s="21">
        <v>-11458.170218501473</v>
      </c>
      <c r="R164" s="21">
        <v>-9190.8989845236538</v>
      </c>
      <c r="S164" s="21">
        <v>199.61501242973674</v>
      </c>
      <c r="T164" s="21">
        <v>28.372563919476267</v>
      </c>
      <c r="U164" s="21">
        <v>54.986767943721397</v>
      </c>
      <c r="V164" s="21">
        <v>-0.56151465994862093</v>
      </c>
      <c r="W164" s="12">
        <f t="shared" si="2"/>
        <v>-53877.897880863668</v>
      </c>
    </row>
    <row r="165" spans="1:23" ht="15.75" x14ac:dyDescent="0.25">
      <c r="A165" s="17">
        <v>163</v>
      </c>
      <c r="B165" s="16" t="s">
        <v>166</v>
      </c>
      <c r="C165" s="25" t="s">
        <v>342</v>
      </c>
      <c r="D165" s="18">
        <v>-7065.8870999999999</v>
      </c>
      <c r="E165" s="19">
        <v>-5274.0560999999998</v>
      </c>
      <c r="F165" s="20">
        <v>-140349.82939999999</v>
      </c>
      <c r="G165" s="20">
        <v>0</v>
      </c>
      <c r="H165" s="20">
        <v>-863.31</v>
      </c>
      <c r="I165" s="20">
        <v>-4706.3</v>
      </c>
      <c r="J165" s="21">
        <v>582.30089999999996</v>
      </c>
      <c r="K165" s="20">
        <v>310.47370000000001</v>
      </c>
      <c r="L165" s="20">
        <v>207.54580000000001</v>
      </c>
      <c r="M165" s="21">
        <v>0</v>
      </c>
      <c r="N165" s="21">
        <v>-304.41558800000001</v>
      </c>
      <c r="O165" s="21">
        <v>-1903.0603410000001</v>
      </c>
      <c r="P165" s="21">
        <v>-28006.58853478415</v>
      </c>
      <c r="Q165" s="21">
        <v>-17491.121694242003</v>
      </c>
      <c r="R165" s="21">
        <v>-18197.077538397931</v>
      </c>
      <c r="S165" s="21">
        <v>311.30596487118225</v>
      </c>
      <c r="T165" s="21">
        <v>43.311275607679235</v>
      </c>
      <c r="U165" s="21">
        <v>108.86840139823943</v>
      </c>
      <c r="V165" s="21">
        <v>-0.67711679350451348</v>
      </c>
      <c r="W165" s="12">
        <f t="shared" si="2"/>
        <v>-222598.51737134045</v>
      </c>
    </row>
    <row r="166" spans="1:23" ht="15.75" x14ac:dyDescent="0.25">
      <c r="A166" s="17">
        <v>164</v>
      </c>
      <c r="B166" s="16" t="s">
        <v>167</v>
      </c>
      <c r="C166" s="25" t="s">
        <v>343</v>
      </c>
      <c r="D166" s="18">
        <v>-6635.4417000000003</v>
      </c>
      <c r="E166" s="19">
        <v>-1197.2759000000001</v>
      </c>
      <c r="F166" s="20">
        <v>-1755.8547000000001</v>
      </c>
      <c r="G166" s="20">
        <v>-117</v>
      </c>
      <c r="H166" s="20">
        <v>-1527.29</v>
      </c>
      <c r="I166" s="20">
        <v>-1171.32</v>
      </c>
      <c r="J166" s="21">
        <v>230.86410000000001</v>
      </c>
      <c r="K166" s="20">
        <v>119.6639</v>
      </c>
      <c r="L166" s="20">
        <v>58.2318</v>
      </c>
      <c r="M166" s="21">
        <v>-26.756074999999999</v>
      </c>
      <c r="N166" s="21">
        <v>-538.54721500000005</v>
      </c>
      <c r="O166" s="21">
        <v>-473.641683</v>
      </c>
      <c r="P166" s="21">
        <v>-11103.759498886673</v>
      </c>
      <c r="Q166" s="21">
        <v>-6741.5039844584298</v>
      </c>
      <c r="R166" s="21">
        <v>-5105.6162999636763</v>
      </c>
      <c r="S166" s="21">
        <v>123.42307980618411</v>
      </c>
      <c r="T166" s="21">
        <v>16.693192941760973</v>
      </c>
      <c r="U166" s="21">
        <v>30.545579835935325</v>
      </c>
      <c r="V166" s="21">
        <v>-0.26759021493868751</v>
      </c>
      <c r="W166" s="12">
        <f t="shared" si="2"/>
        <v>-35814.852993939843</v>
      </c>
    </row>
    <row r="167" spans="1:23" ht="15.75" x14ac:dyDescent="0.25">
      <c r="A167" s="17">
        <v>165</v>
      </c>
      <c r="B167" s="16" t="s">
        <v>161</v>
      </c>
      <c r="C167" s="25" t="s">
        <v>344</v>
      </c>
      <c r="D167" s="18">
        <v>0</v>
      </c>
      <c r="E167" s="19">
        <v>0</v>
      </c>
      <c r="F167" s="20">
        <v>0</v>
      </c>
      <c r="G167" s="20">
        <v>72461.649999999994</v>
      </c>
      <c r="H167" s="20">
        <v>65851.350000000006</v>
      </c>
      <c r="I167" s="20">
        <v>158380.85</v>
      </c>
      <c r="J167" s="21">
        <v>0</v>
      </c>
      <c r="K167" s="20">
        <v>0</v>
      </c>
      <c r="L167" s="20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12">
        <f t="shared" si="2"/>
        <v>296693.84999999998</v>
      </c>
    </row>
    <row r="168" spans="1:23" ht="15.75" x14ac:dyDescent="0.25">
      <c r="A168" s="17">
        <v>166</v>
      </c>
      <c r="B168" s="16" t="s">
        <v>168</v>
      </c>
      <c r="C168" s="25" t="s">
        <v>345</v>
      </c>
      <c r="D168" s="18">
        <v>0</v>
      </c>
      <c r="E168" s="19">
        <v>0</v>
      </c>
      <c r="F168" s="20">
        <v>0</v>
      </c>
      <c r="G168" s="20">
        <v>23060.9</v>
      </c>
      <c r="H168" s="20">
        <v>25095.200000000001</v>
      </c>
      <c r="I168" s="20">
        <v>32256.2</v>
      </c>
      <c r="J168" s="21">
        <v>0</v>
      </c>
      <c r="K168" s="20">
        <v>0</v>
      </c>
      <c r="L168" s="20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0</v>
      </c>
      <c r="V168" s="21">
        <v>0</v>
      </c>
      <c r="W168" s="12">
        <f t="shared" si="2"/>
        <v>80412.3</v>
      </c>
    </row>
    <row r="169" spans="1:23" ht="15.75" x14ac:dyDescent="0.25">
      <c r="A169" s="17">
        <v>167</v>
      </c>
      <c r="B169" s="16" t="s">
        <v>18</v>
      </c>
      <c r="C169" s="25" t="s">
        <v>346</v>
      </c>
      <c r="D169" s="21">
        <v>0</v>
      </c>
      <c r="E169" s="21">
        <v>0</v>
      </c>
      <c r="F169" s="20">
        <v>0</v>
      </c>
      <c r="G169" s="21">
        <v>0</v>
      </c>
      <c r="H169" s="21">
        <v>0</v>
      </c>
      <c r="I169" s="20">
        <v>0</v>
      </c>
      <c r="J169" s="21">
        <v>0</v>
      </c>
      <c r="K169" s="21">
        <v>0</v>
      </c>
      <c r="L169" s="20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20973.843624073801</v>
      </c>
      <c r="W169" s="12">
        <f>SUM(D169:V169)</f>
        <v>20973.843624073801</v>
      </c>
    </row>
    <row r="170" spans="1:23" ht="15.75" x14ac:dyDescent="0.25">
      <c r="A170" s="17">
        <v>168</v>
      </c>
      <c r="B170" s="16" t="s">
        <v>116</v>
      </c>
      <c r="C170" s="25" t="s">
        <v>116</v>
      </c>
      <c r="D170" s="18">
        <v>0</v>
      </c>
      <c r="E170" s="19">
        <v>0</v>
      </c>
      <c r="F170" s="20">
        <v>0</v>
      </c>
      <c r="G170" s="20">
        <v>0</v>
      </c>
      <c r="H170" s="20">
        <v>0</v>
      </c>
      <c r="I170" s="20">
        <v>0</v>
      </c>
      <c r="J170" s="21">
        <v>-2859928.89</v>
      </c>
      <c r="K170" s="20">
        <v>-2124298.66</v>
      </c>
      <c r="L170" s="20">
        <v>-967135.88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  <c r="V170" s="21">
        <v>0</v>
      </c>
      <c r="W170" s="12">
        <f>SUM(D170:V170)</f>
        <v>-5951363.4300000006</v>
      </c>
    </row>
  </sheetData>
  <mergeCells count="1">
    <mergeCell ref="A1:W1"/>
  </mergeCells>
  <phoneticPr fontId="6" type="noConversion"/>
  <pageMargins left="0.69930555555555596" right="0.69930555555555596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cp:lastPrinted>2023-11-17T07:04:00Z</cp:lastPrinted>
  <dcterms:created xsi:type="dcterms:W3CDTF">2022-01-28T08:31:00Z</dcterms:created>
  <dcterms:modified xsi:type="dcterms:W3CDTF">2025-06-11T09:35:12Z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