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<sst xmlns="http://schemas.openxmlformats.org/spreadsheetml/2006/main" count="146" uniqueCount="138">
  <si>
    <t>2023年10月补偿费用分项月报</t>
  </si>
  <si>
    <t>电厂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</si>
  <si>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</si>
  <si>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</si>
  <si>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</si>
  <si>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</si>
  <si>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</si>
  <si>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</si>
  <si>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</si>
  <si>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</si>
  <si>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</si>
  <si>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</si>
  <si>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</si>
  <si>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</si>
  <si>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</si>
  <si>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</si>
  <si>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</si>
  <si>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</si>
  <si>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</si>
  <si>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</si>
  <si>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</si>
  <si>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</si>
  <si>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</si>
  <si>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</si>
  <si>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</si>
  <si>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</si>
  <si>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</si>
  <si>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</si>
  <si>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</si>
  <si>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</si>
  <si>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</si>
  <si>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</si>
  <si>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</si>
  <si>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</si>
  <si>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</si>
  <si>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</si>
  <si>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</si>
  <si>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</si>
  <si>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</si>
  <si>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</si>
  <si>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</si>
  <si>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</si>
  <si>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</si>
  <si>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</si>
  <si>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</si>
  <si>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</si>
  <si>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</si>
  <si>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</si>
  <si>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</si>
  <si>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</si>
  <si>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</si>
  <si>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</si>
  <si>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</si>
  <si>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</si>
  <si>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</si>
  <si>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</si>
  <si>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</si>
  <si>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</si>
  <si>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</si>
  <si>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</si>
  <si>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</si>
  <si>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</si>
  <si>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</si>
  <si>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</si>
  <si>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</si>
  <si>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</si>
  <si>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</si>
  <si>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</si>
  <si>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</si>
  <si>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</si>
  <si>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</si>
  <si>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</si>
  <si>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</si>
  <si>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</si>
  <si>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</si>
  <si>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</si>
  <si>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</si>
  <si>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</si>
  <si>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</si>
  <si>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</si>
  <si>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</si>
  <si>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</si>
  <si>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</si>
  <si>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</si>
  <si>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</si>
  <si>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</si>
  <si>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</si>
  <si>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</si>
  <si>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</si>
  <si>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</si>
  <si>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</si>
  <si>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</si>
  <si>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</si>
  <si>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</si>
  <si>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</si>
  <si>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</si>
  <si>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</si>
  <si>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</si>
  <si>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</si>
  <si>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</si>
  <si>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</si>
  <si>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</si>
  <si>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</si>
  <si>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</si>
  <si>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</si>
  <si>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国家电投集团胜科武义新能源有限公司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</si>
  <si>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</si>
  <si>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</si>
  <si>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</si>
  <si>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</si>
  <si>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</si>
  <si>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</si>
  <si>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</si>
  <si>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</si>
  <si>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</si>
  <si>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</si>
  <si>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</si>
  <si>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</si>
  <si>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</si>
  <si>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</si>
  <si>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</si>
  <si>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</si>
  <si>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</si>
  <si>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华能浙江苍南海上风电有限责任公司（苍海场）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</si>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</sst>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5"/>
  <sheetViews>
    <sheetView tabSelected="1" zoomScale="75" zoomScaleNormal="75" topLeftCell="A97" workbookViewId="0">
      <selection activeCell="L128" sqref="L128"/>
    </sheetView>
  </sheetViews>
  <sheetFormatPr defaultColWidth="9" defaultRowHeight="13.5"/>
  <cols>
    <col min="1" max="1" width="46.5" style="2" customWidth="1"/>
    <col min="2" max="2" width="14.3333333333333" style="2" customWidth="1"/>
    <col min="3" max="3" width="15.375" style="2" customWidth="1"/>
    <col min="4" max="5" width="15.125" style="2" customWidth="1"/>
    <col min="6" max="6" width="21.375" style="2" customWidth="1"/>
    <col min="7" max="7" width="15.6666666666667" style="2" customWidth="1"/>
    <col min="8" max="8" width="17.6666666666667" style="2" customWidth="1"/>
    <col min="9" max="9" width="15.125" style="2" customWidth="1"/>
    <col min="10" max="10" width="21.375" style="2" customWidth="1"/>
    <col min="11" max="11" width="15.125" style="2" customWidth="1"/>
    <col min="12" max="12" width="14.125" style="2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5"/>
      <c r="B3" s="5" t="s">
        <v>13</v>
      </c>
      <c r="C3" s="5" t="s">
        <v>13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15</v>
      </c>
    </row>
    <row r="4" s="1" customFormat="1" ht="15.75" spans="1:12">
      <c r="A4" s="6" t="s">
        <v>16</v>
      </c>
      <c r="B4" s="7">
        <v>0</v>
      </c>
      <c r="C4" s="7">
        <v>1405009.24</v>
      </c>
      <c r="D4" s="7">
        <v>3453.9</v>
      </c>
      <c r="E4" s="7">
        <v>638454.3</v>
      </c>
      <c r="F4" s="7">
        <v>177239.7</v>
      </c>
      <c r="G4" s="7">
        <v>0</v>
      </c>
      <c r="H4" s="7">
        <v>1066052.8</v>
      </c>
      <c r="I4" s="7">
        <v>0</v>
      </c>
      <c r="J4" s="7">
        <v>0</v>
      </c>
      <c r="K4" s="7">
        <v>0</v>
      </c>
      <c r="L4" s="7">
        <f t="shared" ref="L4:L35" si="0">SUM(B4:K4)</f>
        <v>3290209.94</v>
      </c>
    </row>
    <row r="5" s="1" customFormat="1" ht="15.75" spans="1:12">
      <c r="A5" s="6" t="s">
        <v>17</v>
      </c>
      <c r="B5" s="7">
        <v>0</v>
      </c>
      <c r="C5" s="7">
        <v>748964.84</v>
      </c>
      <c r="D5" s="7">
        <v>354.3</v>
      </c>
      <c r="E5" s="7">
        <v>369472.95</v>
      </c>
      <c r="F5" s="7">
        <v>68618.7</v>
      </c>
      <c r="G5" s="7">
        <v>0</v>
      </c>
      <c r="H5" s="7">
        <v>545360</v>
      </c>
      <c r="I5" s="7">
        <v>0</v>
      </c>
      <c r="J5" s="7">
        <v>0</v>
      </c>
      <c r="K5" s="7">
        <v>0</v>
      </c>
      <c r="L5" s="7">
        <f t="shared" si="0"/>
        <v>1732770.79</v>
      </c>
    </row>
    <row r="6" s="1" customFormat="1" ht="15.75" spans="1:12">
      <c r="A6" s="6" t="s">
        <v>18</v>
      </c>
      <c r="B6" s="7">
        <v>0</v>
      </c>
      <c r="C6" s="7">
        <v>708223.3</v>
      </c>
      <c r="D6" s="7">
        <v>0</v>
      </c>
      <c r="E6" s="7">
        <v>673769.25</v>
      </c>
      <c r="F6" s="7">
        <v>99943.6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 t="shared" si="0"/>
        <v>1481936.15</v>
      </c>
    </row>
    <row r="7" s="1" customFormat="1" ht="15.75" spans="1:12">
      <c r="A7" s="6" t="s">
        <v>19</v>
      </c>
      <c r="B7" s="7">
        <v>0</v>
      </c>
      <c r="C7" s="7">
        <v>903396.4</v>
      </c>
      <c r="D7" s="7">
        <v>5143.95</v>
      </c>
      <c r="E7" s="7">
        <v>660975.25</v>
      </c>
      <c r="F7" s="7">
        <v>150990.2</v>
      </c>
      <c r="G7" s="7">
        <v>0</v>
      </c>
      <c r="H7" s="7">
        <v>672000</v>
      </c>
      <c r="I7" s="7">
        <v>0</v>
      </c>
      <c r="J7" s="7">
        <v>0</v>
      </c>
      <c r="K7" s="7">
        <v>0</v>
      </c>
      <c r="L7" s="7">
        <f t="shared" si="0"/>
        <v>2392505.8</v>
      </c>
    </row>
    <row r="8" s="1" customFormat="1" ht="15.75" spans="1:12">
      <c r="A8" s="6" t="s">
        <v>20</v>
      </c>
      <c r="B8" s="7">
        <v>0</v>
      </c>
      <c r="C8" s="7">
        <v>0</v>
      </c>
      <c r="D8" s="7">
        <v>29604</v>
      </c>
      <c r="E8" s="7">
        <v>157258.82</v>
      </c>
      <c r="F8" s="7">
        <v>65391.5</v>
      </c>
      <c r="G8" s="7">
        <v>0</v>
      </c>
      <c r="H8" s="7">
        <v>184104</v>
      </c>
      <c r="I8" s="7">
        <v>0</v>
      </c>
      <c r="J8" s="7">
        <v>0</v>
      </c>
      <c r="K8" s="7">
        <v>0</v>
      </c>
      <c r="L8" s="7">
        <f t="shared" si="0"/>
        <v>436358.32</v>
      </c>
    </row>
    <row r="9" s="1" customFormat="1" ht="15.75" spans="1:12">
      <c r="A9" s="6" t="s">
        <v>21</v>
      </c>
      <c r="B9" s="7">
        <v>48146.68</v>
      </c>
      <c r="C9" s="7">
        <v>1095745.3</v>
      </c>
      <c r="D9" s="7">
        <v>1632.9</v>
      </c>
      <c r="E9" s="7">
        <v>401347.65</v>
      </c>
      <c r="F9" s="7">
        <v>147397.2</v>
      </c>
      <c r="G9" s="7">
        <v>0</v>
      </c>
      <c r="H9" s="7">
        <v>847520</v>
      </c>
      <c r="I9" s="7">
        <v>0</v>
      </c>
      <c r="J9" s="7">
        <v>0</v>
      </c>
      <c r="K9" s="7">
        <v>0</v>
      </c>
      <c r="L9" s="7">
        <f t="shared" si="0"/>
        <v>2541789.73</v>
      </c>
    </row>
    <row r="10" s="1" customFormat="1" ht="15.75" spans="1:12">
      <c r="A10" s="6" t="s">
        <v>22</v>
      </c>
      <c r="B10" s="7">
        <v>46544.58</v>
      </c>
      <c r="C10" s="7">
        <v>733416.45</v>
      </c>
      <c r="D10" s="7">
        <v>9058.35</v>
      </c>
      <c r="E10" s="7">
        <v>434200.8</v>
      </c>
      <c r="F10" s="7">
        <v>139814.7</v>
      </c>
      <c r="G10" s="7">
        <v>0</v>
      </c>
      <c r="H10" s="7">
        <v>547520</v>
      </c>
      <c r="I10" s="7">
        <v>0</v>
      </c>
      <c r="J10" s="7">
        <v>0</v>
      </c>
      <c r="K10" s="7">
        <v>0</v>
      </c>
      <c r="L10" s="7">
        <f t="shared" si="0"/>
        <v>1910554.88</v>
      </c>
    </row>
    <row r="11" s="1" customFormat="1" ht="15.75" spans="1:12">
      <c r="A11" s="6" t="s">
        <v>23</v>
      </c>
      <c r="B11" s="7">
        <v>0</v>
      </c>
      <c r="C11" s="7">
        <v>157724.45</v>
      </c>
      <c r="D11" s="7">
        <v>0</v>
      </c>
      <c r="E11" s="7">
        <v>0</v>
      </c>
      <c r="F11" s="7">
        <v>166702.5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shared" si="0"/>
        <v>324426.95</v>
      </c>
    </row>
    <row r="12" s="1" customFormat="1" ht="15.75" spans="1:12">
      <c r="A12" s="6" t="s">
        <v>24</v>
      </c>
      <c r="B12" s="7">
        <v>143124.02</v>
      </c>
      <c r="C12" s="7">
        <v>2109086.43</v>
      </c>
      <c r="D12" s="7">
        <v>79163.4</v>
      </c>
      <c r="E12" s="7">
        <v>1221477.6</v>
      </c>
      <c r="F12" s="7">
        <v>406142.3</v>
      </c>
      <c r="G12" s="7">
        <v>0</v>
      </c>
      <c r="H12" s="7">
        <v>1075933</v>
      </c>
      <c r="I12" s="7">
        <v>0</v>
      </c>
      <c r="J12" s="7">
        <v>0</v>
      </c>
      <c r="K12" s="7">
        <v>0</v>
      </c>
      <c r="L12" s="7">
        <f t="shared" si="0"/>
        <v>5034926.75</v>
      </c>
    </row>
    <row r="13" s="1" customFormat="1" ht="15.75" spans="1:12">
      <c r="A13" s="6" t="s">
        <v>25</v>
      </c>
      <c r="B13" s="7">
        <v>1462.17</v>
      </c>
      <c r="C13" s="7">
        <v>471286.86</v>
      </c>
      <c r="D13" s="7">
        <v>72394.8</v>
      </c>
      <c r="E13" s="7">
        <v>202331.25</v>
      </c>
      <c r="F13" s="7">
        <v>73249.1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f t="shared" si="0"/>
        <v>820724.18</v>
      </c>
    </row>
    <row r="14" s="1" customFormat="1" ht="15.75" spans="1:12">
      <c r="A14" s="6" t="s">
        <v>26</v>
      </c>
      <c r="B14" s="7">
        <v>0</v>
      </c>
      <c r="C14" s="7">
        <v>0</v>
      </c>
      <c r="D14" s="7">
        <v>47677.95</v>
      </c>
      <c r="E14" s="7">
        <v>0</v>
      </c>
      <c r="F14" s="7">
        <v>7892.3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="1" customFormat="1" ht="15.75" spans="1:12">
      <c r="A15" s="6" t="s">
        <v>27</v>
      </c>
      <c r="B15" s="7">
        <v>8045.78</v>
      </c>
      <c r="C15" s="7">
        <v>1705474.68</v>
      </c>
      <c r="D15" s="7">
        <v>1594.8</v>
      </c>
      <c r="E15" s="7">
        <v>792613.8</v>
      </c>
      <c r="F15" s="7">
        <v>256246.3</v>
      </c>
      <c r="G15" s="7">
        <v>0</v>
      </c>
      <c r="H15" s="7">
        <v>1069300</v>
      </c>
      <c r="I15" s="7">
        <v>0</v>
      </c>
      <c r="J15" s="7">
        <v>0</v>
      </c>
      <c r="K15" s="7">
        <v>0</v>
      </c>
      <c r="L15" s="7">
        <f t="shared" si="0"/>
        <v>3833275.36</v>
      </c>
    </row>
    <row r="16" s="1" customFormat="1" ht="15.75" spans="1:12">
      <c r="A16" s="6" t="s">
        <v>28</v>
      </c>
      <c r="B16" s="7">
        <v>0</v>
      </c>
      <c r="C16" s="7">
        <v>680063.61</v>
      </c>
      <c r="D16" s="7">
        <v>6801.45</v>
      </c>
      <c r="E16" s="7">
        <v>227582.43</v>
      </c>
      <c r="F16" s="7">
        <v>36910</v>
      </c>
      <c r="G16" s="7">
        <v>0</v>
      </c>
      <c r="H16" s="7">
        <v>422634.5</v>
      </c>
      <c r="I16" s="7">
        <v>0</v>
      </c>
      <c r="J16" s="7">
        <v>0</v>
      </c>
      <c r="K16" s="7">
        <v>0</v>
      </c>
      <c r="L16" s="7">
        <f t="shared" si="0"/>
        <v>1373991.99</v>
      </c>
    </row>
    <row r="17" s="1" customFormat="1" ht="15.75" spans="1:12">
      <c r="A17" s="6" t="s">
        <v>29</v>
      </c>
      <c r="B17" s="7">
        <v>924.07</v>
      </c>
      <c r="C17" s="7">
        <v>1101424.96</v>
      </c>
      <c r="D17" s="7">
        <v>74472.9</v>
      </c>
      <c r="E17" s="7">
        <v>548697.6</v>
      </c>
      <c r="F17" s="7">
        <v>163392.7</v>
      </c>
      <c r="G17" s="7">
        <v>0</v>
      </c>
      <c r="H17" s="7">
        <v>1095040</v>
      </c>
      <c r="I17" s="7">
        <v>0</v>
      </c>
      <c r="J17" s="7">
        <v>0</v>
      </c>
      <c r="K17" s="7">
        <v>0</v>
      </c>
      <c r="L17" s="7">
        <f t="shared" si="0"/>
        <v>2983952.23</v>
      </c>
    </row>
    <row r="18" s="1" customFormat="1" ht="15.75" spans="1:12">
      <c r="A18" s="6" t="s">
        <v>30</v>
      </c>
      <c r="B18" s="7">
        <v>1473.12</v>
      </c>
      <c r="C18" s="7">
        <v>1332615.03</v>
      </c>
      <c r="D18" s="7">
        <v>11522.25</v>
      </c>
      <c r="E18" s="7">
        <v>703407.6</v>
      </c>
      <c r="F18" s="7">
        <v>138797.4</v>
      </c>
      <c r="G18" s="7">
        <v>0</v>
      </c>
      <c r="H18" s="7">
        <v>674160</v>
      </c>
      <c r="I18" s="7">
        <v>0</v>
      </c>
      <c r="J18" s="7">
        <v>0</v>
      </c>
      <c r="K18" s="7">
        <v>0</v>
      </c>
      <c r="L18" s="7">
        <f t="shared" si="0"/>
        <v>2861975.4</v>
      </c>
    </row>
    <row r="19" s="1" customFormat="1" ht="15.75" spans="1:12">
      <c r="A19" s="6" t="s">
        <v>31</v>
      </c>
      <c r="B19" s="7">
        <v>16257.2</v>
      </c>
      <c r="C19" s="7">
        <v>1170261.25</v>
      </c>
      <c r="D19" s="7">
        <v>44.85</v>
      </c>
      <c r="E19" s="7">
        <v>764048.25</v>
      </c>
      <c r="F19" s="7">
        <v>228791.3</v>
      </c>
      <c r="G19" s="7">
        <v>0</v>
      </c>
      <c r="H19" s="7">
        <v>625200</v>
      </c>
      <c r="I19" s="7">
        <v>0</v>
      </c>
      <c r="J19" s="7">
        <v>0</v>
      </c>
      <c r="K19" s="7">
        <v>0</v>
      </c>
      <c r="L19" s="7">
        <f t="shared" si="0"/>
        <v>2804602.85</v>
      </c>
    </row>
    <row r="20" s="1" customFormat="1" ht="15.75" spans="1:12">
      <c r="A20" s="6" t="s">
        <v>32</v>
      </c>
      <c r="B20" s="7">
        <v>0</v>
      </c>
      <c r="C20" s="7">
        <v>1124359.62</v>
      </c>
      <c r="D20" s="7">
        <v>18</v>
      </c>
      <c r="E20" s="7">
        <v>674027.55</v>
      </c>
      <c r="F20" s="7">
        <v>101179.4</v>
      </c>
      <c r="G20" s="7">
        <v>0</v>
      </c>
      <c r="H20" s="7">
        <v>545360</v>
      </c>
      <c r="I20" s="7">
        <v>0</v>
      </c>
      <c r="J20" s="7">
        <v>0</v>
      </c>
      <c r="K20" s="7">
        <v>0</v>
      </c>
      <c r="L20" s="7">
        <f t="shared" si="0"/>
        <v>2444944.57</v>
      </c>
    </row>
    <row r="21" s="1" customFormat="1" ht="15.75" spans="1:12">
      <c r="A21" s="6" t="s">
        <v>33</v>
      </c>
      <c r="B21" s="7">
        <v>0</v>
      </c>
      <c r="C21" s="7">
        <v>484752.97</v>
      </c>
      <c r="D21" s="7">
        <v>0</v>
      </c>
      <c r="E21" s="7">
        <v>392212.08</v>
      </c>
      <c r="F21" s="7">
        <v>56111.4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f t="shared" ref="L21:L26" si="1">SUM(B21:K21)</f>
        <v>933076.45</v>
      </c>
    </row>
    <row r="22" s="1" customFormat="1" ht="15.75" spans="1:12">
      <c r="A22" s="6" t="s">
        <v>34</v>
      </c>
      <c r="B22" s="7">
        <v>0</v>
      </c>
      <c r="C22" s="7">
        <v>0</v>
      </c>
      <c r="D22" s="7">
        <v>495.9</v>
      </c>
      <c r="E22" s="7">
        <v>0</v>
      </c>
      <c r="F22" s="7">
        <v>12302.6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</row>
    <row r="23" s="1" customFormat="1" ht="15.75" spans="1:12">
      <c r="A23" s="6" t="s">
        <v>35</v>
      </c>
      <c r="B23" s="7">
        <v>1041.94</v>
      </c>
      <c r="C23" s="7">
        <v>638869.62</v>
      </c>
      <c r="D23" s="7">
        <v>2982.6</v>
      </c>
      <c r="E23" s="7">
        <v>225058.35</v>
      </c>
      <c r="F23" s="7">
        <v>66094.8</v>
      </c>
      <c r="G23" s="7">
        <v>0</v>
      </c>
      <c r="H23" s="7">
        <v>423760</v>
      </c>
      <c r="I23" s="7">
        <v>0</v>
      </c>
      <c r="J23" s="7">
        <v>0</v>
      </c>
      <c r="K23" s="7">
        <v>0</v>
      </c>
      <c r="L23" s="7">
        <f t="shared" si="1"/>
        <v>1357807.31</v>
      </c>
    </row>
    <row r="24" s="1" customFormat="1" ht="15.75" spans="1:12">
      <c r="A24" s="6" t="s">
        <v>36</v>
      </c>
      <c r="B24" s="7">
        <v>1357.28</v>
      </c>
      <c r="C24" s="7">
        <v>653093.5</v>
      </c>
      <c r="D24" s="7">
        <v>141</v>
      </c>
      <c r="E24" s="7">
        <v>247304.75</v>
      </c>
      <c r="F24" s="7">
        <v>71005.6</v>
      </c>
      <c r="G24" s="7">
        <v>0</v>
      </c>
      <c r="H24" s="7">
        <v>425200</v>
      </c>
      <c r="I24" s="7">
        <v>0</v>
      </c>
      <c r="J24" s="7">
        <v>0</v>
      </c>
      <c r="K24" s="7">
        <v>0</v>
      </c>
      <c r="L24" s="7">
        <f t="shared" si="1"/>
        <v>1398102.13</v>
      </c>
    </row>
    <row r="25" s="1" customFormat="1" ht="15.75" spans="1:12">
      <c r="A25" s="6" t="s">
        <v>37</v>
      </c>
      <c r="B25" s="7">
        <v>5479.38</v>
      </c>
      <c r="C25" s="7">
        <v>648555.75</v>
      </c>
      <c r="D25" s="7">
        <v>891</v>
      </c>
      <c r="E25" s="7">
        <v>222695.55</v>
      </c>
      <c r="F25" s="7">
        <v>68293.4</v>
      </c>
      <c r="G25" s="7">
        <v>0</v>
      </c>
      <c r="H25" s="7">
        <v>423760</v>
      </c>
      <c r="I25" s="7">
        <v>0</v>
      </c>
      <c r="J25" s="7">
        <v>0</v>
      </c>
      <c r="K25" s="7">
        <v>0</v>
      </c>
      <c r="L25" s="7">
        <f t="shared" si="1"/>
        <v>1369675.08</v>
      </c>
    </row>
    <row r="26" s="1" customFormat="1" ht="15.75" spans="1:12">
      <c r="A26" s="6" t="s">
        <v>38</v>
      </c>
      <c r="B26" s="7">
        <v>6218.01</v>
      </c>
      <c r="C26" s="7">
        <v>1362779.36</v>
      </c>
      <c r="D26" s="7">
        <v>11116.65</v>
      </c>
      <c r="E26" s="7">
        <v>629244</v>
      </c>
      <c r="F26" s="7">
        <v>174721.3</v>
      </c>
      <c r="G26" s="7">
        <v>0</v>
      </c>
      <c r="H26" s="7">
        <v>971280</v>
      </c>
      <c r="I26" s="7">
        <v>0</v>
      </c>
      <c r="J26" s="7">
        <v>0</v>
      </c>
      <c r="K26" s="7">
        <v>0</v>
      </c>
      <c r="L26" s="7">
        <f t="shared" si="1"/>
        <v>3155359.32</v>
      </c>
    </row>
    <row r="27" s="1" customFormat="1" ht="15.75" spans="1:12">
      <c r="A27" s="6" t="s">
        <v>39</v>
      </c>
      <c r="B27" s="7">
        <v>0</v>
      </c>
      <c r="C27" s="7">
        <v>1688236.18</v>
      </c>
      <c r="D27" s="7">
        <v>4230.75</v>
      </c>
      <c r="E27" s="7">
        <v>913146</v>
      </c>
      <c r="F27" s="7">
        <v>264558.1</v>
      </c>
      <c r="G27" s="7">
        <v>0</v>
      </c>
      <c r="H27" s="7">
        <v>1608368</v>
      </c>
      <c r="I27" s="7">
        <v>0</v>
      </c>
      <c r="J27" s="7">
        <v>0</v>
      </c>
      <c r="K27" s="7">
        <v>0</v>
      </c>
      <c r="L27" s="7">
        <f t="shared" si="0"/>
        <v>4478539.03</v>
      </c>
    </row>
    <row r="28" s="1" customFormat="1" ht="15.75" spans="1:12">
      <c r="A28" s="6" t="s">
        <v>40</v>
      </c>
      <c r="B28" s="7">
        <v>55010.59</v>
      </c>
      <c r="C28" s="7">
        <v>2073619.85</v>
      </c>
      <c r="D28" s="7">
        <v>706.35</v>
      </c>
      <c r="E28" s="7">
        <v>1268630.3</v>
      </c>
      <c r="F28" s="7">
        <v>356423.9</v>
      </c>
      <c r="G28" s="7">
        <v>0</v>
      </c>
      <c r="H28" s="7">
        <v>1305151.85</v>
      </c>
      <c r="I28" s="7">
        <v>0</v>
      </c>
      <c r="J28" s="7">
        <v>0</v>
      </c>
      <c r="K28" s="7">
        <v>0</v>
      </c>
      <c r="L28" s="7">
        <f t="shared" si="0"/>
        <v>5059542.84</v>
      </c>
    </row>
    <row r="29" s="1" customFormat="1" ht="15.75" spans="1:12">
      <c r="A29" s="6" t="s">
        <v>41</v>
      </c>
      <c r="B29" s="7">
        <v>0</v>
      </c>
      <c r="C29" s="7">
        <v>823806.87</v>
      </c>
      <c r="D29" s="7">
        <v>19114.65</v>
      </c>
      <c r="E29" s="7">
        <v>481984.8</v>
      </c>
      <c r="F29" s="7">
        <v>96266.2</v>
      </c>
      <c r="G29" s="7">
        <v>0</v>
      </c>
      <c r="H29" s="7">
        <v>515840</v>
      </c>
      <c r="I29" s="7">
        <v>0</v>
      </c>
      <c r="J29" s="7">
        <v>0</v>
      </c>
      <c r="K29" s="7">
        <v>0</v>
      </c>
      <c r="L29" s="7">
        <f t="shared" si="0"/>
        <v>1937012.52</v>
      </c>
    </row>
    <row r="30" s="1" customFormat="1" ht="15.75" spans="1:12">
      <c r="A30" s="6" t="s">
        <v>42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shared" si="0"/>
        <v>0</v>
      </c>
    </row>
    <row r="31" s="1" customFormat="1" ht="15.75" spans="1:12">
      <c r="A31" s="6" t="s">
        <v>43</v>
      </c>
      <c r="B31" s="7">
        <v>0</v>
      </c>
      <c r="C31" s="7">
        <v>0</v>
      </c>
      <c r="D31" s="7">
        <v>13.05</v>
      </c>
      <c r="E31" s="7">
        <v>0</v>
      </c>
      <c r="F31" s="7">
        <v>0</v>
      </c>
      <c r="G31" s="7">
        <v>80000</v>
      </c>
      <c r="H31" s="7">
        <v>0</v>
      </c>
      <c r="I31" s="7">
        <v>0</v>
      </c>
      <c r="J31" s="7">
        <v>0</v>
      </c>
      <c r="K31" s="7">
        <v>0</v>
      </c>
      <c r="L31" s="7">
        <f t="shared" si="0"/>
        <v>80013.05</v>
      </c>
    </row>
    <row r="32" s="1" customFormat="1" ht="15.75" spans="1:12">
      <c r="A32" s="6" t="s">
        <v>44</v>
      </c>
      <c r="B32" s="7">
        <v>11665.5</v>
      </c>
      <c r="C32" s="7">
        <v>0</v>
      </c>
      <c r="D32" s="7">
        <v>0</v>
      </c>
      <c r="E32" s="7">
        <v>0</v>
      </c>
      <c r="F32" s="7">
        <v>0</v>
      </c>
      <c r="G32" s="7">
        <v>40000</v>
      </c>
      <c r="H32" s="7">
        <v>0</v>
      </c>
      <c r="I32" s="7">
        <v>0</v>
      </c>
      <c r="J32" s="7">
        <v>0</v>
      </c>
      <c r="K32" s="7">
        <v>0</v>
      </c>
      <c r="L32" s="7">
        <f t="shared" si="0"/>
        <v>51665.5</v>
      </c>
    </row>
    <row r="33" s="1" customFormat="1" ht="15.75" spans="1:12">
      <c r="A33" s="6" t="s">
        <v>45</v>
      </c>
      <c r="B33" s="7">
        <v>48500</v>
      </c>
      <c r="C33" s="7">
        <v>0</v>
      </c>
      <c r="D33" s="7">
        <v>3</v>
      </c>
      <c r="E33" s="7">
        <v>4741</v>
      </c>
      <c r="F33" s="7">
        <v>0</v>
      </c>
      <c r="G33" s="7">
        <v>40000</v>
      </c>
      <c r="H33" s="7">
        <v>0</v>
      </c>
      <c r="I33" s="7">
        <v>0</v>
      </c>
      <c r="J33" s="7">
        <v>0</v>
      </c>
      <c r="K33" s="7">
        <v>0</v>
      </c>
      <c r="L33" s="7">
        <f t="shared" si="0"/>
        <v>93244</v>
      </c>
    </row>
    <row r="34" s="1" customFormat="1" ht="15.75" spans="1:12">
      <c r="A34" s="6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40000</v>
      </c>
      <c r="H34" s="7">
        <v>0</v>
      </c>
      <c r="I34" s="7">
        <v>0</v>
      </c>
      <c r="J34" s="7">
        <v>0</v>
      </c>
      <c r="K34" s="7">
        <v>0</v>
      </c>
      <c r="L34" s="7">
        <f t="shared" si="0"/>
        <v>40000</v>
      </c>
    </row>
    <row r="35" s="1" customFormat="1" ht="15.75" spans="1:12">
      <c r="A35" s="6" t="s">
        <v>47</v>
      </c>
      <c r="B35" s="7">
        <v>152000</v>
      </c>
      <c r="C35" s="7">
        <v>11055.98</v>
      </c>
      <c r="D35" s="7">
        <v>18.15</v>
      </c>
      <c r="E35" s="7">
        <v>8165</v>
      </c>
      <c r="F35" s="7">
        <v>0</v>
      </c>
      <c r="G35" s="7">
        <v>40000</v>
      </c>
      <c r="H35" s="7">
        <v>0</v>
      </c>
      <c r="I35" s="7">
        <v>0</v>
      </c>
      <c r="J35" s="7">
        <v>0</v>
      </c>
      <c r="K35" s="7">
        <v>0</v>
      </c>
      <c r="L35" s="7">
        <f t="shared" si="0"/>
        <v>211239.13</v>
      </c>
    </row>
    <row r="36" s="1" customFormat="1" ht="15.75" spans="1:12">
      <c r="A36" s="6" t="s">
        <v>48</v>
      </c>
      <c r="B36" s="7">
        <v>131110</v>
      </c>
      <c r="C36" s="7">
        <v>0</v>
      </c>
      <c r="D36" s="7">
        <v>9.9</v>
      </c>
      <c r="E36" s="7">
        <v>14488.5</v>
      </c>
      <c r="F36" s="7">
        <v>0</v>
      </c>
      <c r="G36" s="7">
        <v>40000</v>
      </c>
      <c r="H36" s="7">
        <v>0</v>
      </c>
      <c r="I36" s="7">
        <v>0</v>
      </c>
      <c r="J36" s="7">
        <v>0</v>
      </c>
      <c r="K36" s="7">
        <v>0</v>
      </c>
      <c r="L36" s="7">
        <f t="shared" ref="L36:L75" si="2">SUM(B36:K36)</f>
        <v>185608.4</v>
      </c>
    </row>
    <row r="37" s="1" customFormat="1" ht="15.75" spans="1:12">
      <c r="A37" s="6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1814.3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si="2"/>
        <v>1814.3</v>
      </c>
    </row>
    <row r="38" s="1" customFormat="1" ht="15.75" spans="1:12">
      <c r="A38" s="6" t="s">
        <v>50</v>
      </c>
      <c r="B38" s="7">
        <v>0</v>
      </c>
      <c r="C38" s="7">
        <v>0</v>
      </c>
      <c r="D38" s="7">
        <v>1394.25</v>
      </c>
      <c r="E38" s="7">
        <v>0</v>
      </c>
      <c r="F38" s="7">
        <v>25256.4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2"/>
        <v>26650.65</v>
      </c>
    </row>
    <row r="39" s="1" customFormat="1" ht="15.75" spans="1:12">
      <c r="A39" s="6" t="s">
        <v>51</v>
      </c>
      <c r="B39" s="7">
        <v>91600</v>
      </c>
      <c r="C39" s="7">
        <v>0</v>
      </c>
      <c r="D39" s="7">
        <v>0</v>
      </c>
      <c r="E39" s="7">
        <v>4046.43</v>
      </c>
      <c r="F39" s="7">
        <v>1968.1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2"/>
        <v>97614.53</v>
      </c>
    </row>
    <row r="40" s="1" customFormat="1" ht="15.75" spans="1:12">
      <c r="A40" s="6" t="s">
        <v>52</v>
      </c>
      <c r="B40" s="7">
        <v>478500</v>
      </c>
      <c r="C40" s="7">
        <v>33356.95</v>
      </c>
      <c r="D40" s="7">
        <v>1635.15</v>
      </c>
      <c r="E40" s="7">
        <v>26878.65</v>
      </c>
      <c r="F40" s="7">
        <v>15238.8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f t="shared" si="2"/>
        <v>555609.55</v>
      </c>
    </row>
    <row r="41" s="1" customFormat="1" ht="15.75" spans="1:12">
      <c r="A41" s="6" t="s">
        <v>53</v>
      </c>
      <c r="B41" s="7">
        <v>5600</v>
      </c>
      <c r="C41" s="7">
        <v>0</v>
      </c>
      <c r="D41" s="7">
        <v>57.3</v>
      </c>
      <c r="E41" s="7">
        <v>47.47</v>
      </c>
      <c r="F41" s="7">
        <v>84.8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f t="shared" si="2"/>
        <v>5789.57</v>
      </c>
    </row>
    <row r="42" s="1" customFormat="1" ht="15.75" spans="1:12">
      <c r="A42" s="6" t="s">
        <v>54</v>
      </c>
      <c r="B42" s="7">
        <v>0</v>
      </c>
      <c r="C42" s="7">
        <v>0</v>
      </c>
      <c r="D42" s="7">
        <v>14.4</v>
      </c>
      <c r="E42" s="7">
        <v>0</v>
      </c>
      <c r="F42" s="7">
        <v>3.6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f t="shared" si="2"/>
        <v>18</v>
      </c>
    </row>
    <row r="43" s="1" customFormat="1" ht="15.75" spans="1:12">
      <c r="A43" s="6" t="s">
        <v>55</v>
      </c>
      <c r="B43" s="7">
        <v>1248650</v>
      </c>
      <c r="C43" s="7">
        <v>145923.88</v>
      </c>
      <c r="D43" s="7">
        <v>6174</v>
      </c>
      <c r="E43" s="7">
        <v>82917.57</v>
      </c>
      <c r="F43" s="7">
        <v>31059.2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f t="shared" si="2"/>
        <v>1514724.65</v>
      </c>
    </row>
    <row r="44" s="1" customFormat="1" ht="15.75" spans="1:12">
      <c r="A44" s="6" t="s">
        <v>56</v>
      </c>
      <c r="B44" s="7">
        <v>37250</v>
      </c>
      <c r="C44" s="7">
        <v>0</v>
      </c>
      <c r="D44" s="7">
        <v>592.35</v>
      </c>
      <c r="E44" s="7">
        <v>773.88</v>
      </c>
      <c r="F44" s="7">
        <v>400.4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f t="shared" si="2"/>
        <v>39016.63</v>
      </c>
    </row>
    <row r="45" s="1" customFormat="1" ht="15.75" spans="1:12">
      <c r="A45" s="6" t="s">
        <v>57</v>
      </c>
      <c r="B45" s="7">
        <v>34500</v>
      </c>
      <c r="C45" s="7">
        <v>0</v>
      </c>
      <c r="D45" s="7">
        <v>237.45</v>
      </c>
      <c r="E45" s="7">
        <v>918.5</v>
      </c>
      <c r="F45" s="7">
        <v>609.3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 t="shared" si="2"/>
        <v>36265.25</v>
      </c>
    </row>
    <row r="46" s="1" customFormat="1" ht="15.75" spans="1:12">
      <c r="A46" s="6" t="s">
        <v>58</v>
      </c>
      <c r="B46" s="7">
        <v>5600</v>
      </c>
      <c r="C46" s="7">
        <v>0</v>
      </c>
      <c r="D46" s="7">
        <v>192.6</v>
      </c>
      <c r="E46" s="7">
        <v>246.03</v>
      </c>
      <c r="F46" s="7">
        <v>194.1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 t="shared" si="2"/>
        <v>6232.73</v>
      </c>
    </row>
    <row r="47" s="1" customFormat="1" ht="15.75" spans="1:12">
      <c r="A47" s="6" t="s">
        <v>59</v>
      </c>
      <c r="B47" s="7">
        <v>57000</v>
      </c>
      <c r="C47" s="7">
        <v>29411.48</v>
      </c>
      <c r="D47" s="7">
        <v>222.45</v>
      </c>
      <c r="E47" s="7">
        <v>4825.19</v>
      </c>
      <c r="F47" s="7">
        <v>1459.4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f t="shared" si="2"/>
        <v>92918.52</v>
      </c>
    </row>
    <row r="48" s="1" customFormat="1" ht="15.75" spans="1:12">
      <c r="A48" s="6" t="s">
        <v>60</v>
      </c>
      <c r="B48" s="7">
        <v>244060</v>
      </c>
      <c r="C48" s="7">
        <v>17408.82</v>
      </c>
      <c r="D48" s="7">
        <v>1013.25</v>
      </c>
      <c r="E48" s="7">
        <v>24946.66</v>
      </c>
      <c r="F48" s="7">
        <v>7940.8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f t="shared" si="2"/>
        <v>295369.53</v>
      </c>
    </row>
    <row r="49" s="1" customFormat="1" ht="15.75" spans="1:12">
      <c r="A49" s="6" t="s">
        <v>61</v>
      </c>
      <c r="B49" s="7">
        <v>1356000</v>
      </c>
      <c r="C49" s="7">
        <v>161123.81</v>
      </c>
      <c r="D49" s="7">
        <v>5886.6</v>
      </c>
      <c r="E49" s="7">
        <v>85428</v>
      </c>
      <c r="F49" s="7">
        <v>29887.9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f t="shared" si="2"/>
        <v>1638326.31</v>
      </c>
    </row>
    <row r="50" s="1" customFormat="1" ht="15.75" spans="1:12">
      <c r="A50" s="6" t="s">
        <v>62</v>
      </c>
      <c r="B50" s="7">
        <v>85190</v>
      </c>
      <c r="C50" s="7">
        <v>0</v>
      </c>
      <c r="D50" s="7">
        <v>937.05</v>
      </c>
      <c r="E50" s="7">
        <v>15847.34</v>
      </c>
      <c r="F50" s="7">
        <v>8228.4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f t="shared" si="2"/>
        <v>110202.79</v>
      </c>
    </row>
    <row r="51" s="1" customFormat="1" ht="15.75" spans="1:12">
      <c r="A51" s="6" t="s">
        <v>63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f t="shared" si="2"/>
        <v>0</v>
      </c>
    </row>
    <row r="52" s="1" customFormat="1" ht="15.75" spans="1:12">
      <c r="A52" s="6" t="s">
        <v>64</v>
      </c>
      <c r="B52" s="7">
        <v>950020</v>
      </c>
      <c r="C52" s="7">
        <v>190376.49</v>
      </c>
      <c r="D52" s="7">
        <v>4322.4</v>
      </c>
      <c r="E52" s="7">
        <v>91266.53</v>
      </c>
      <c r="F52" s="7">
        <v>35153.3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f t="shared" si="2"/>
        <v>1271138.72</v>
      </c>
    </row>
    <row r="53" s="1" customFormat="1" ht="15.75" spans="1:12">
      <c r="A53" s="6" t="s">
        <v>65</v>
      </c>
      <c r="B53" s="7">
        <v>72000</v>
      </c>
      <c r="C53" s="7">
        <v>0</v>
      </c>
      <c r="D53" s="7">
        <v>203.55</v>
      </c>
      <c r="E53" s="7">
        <v>4694.73</v>
      </c>
      <c r="F53" s="7">
        <v>343.5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f t="shared" si="2"/>
        <v>77241.78</v>
      </c>
    </row>
    <row r="54" s="1" customFormat="1" ht="15.75" spans="1:12">
      <c r="A54" s="6" t="s">
        <v>66</v>
      </c>
      <c r="B54" s="7">
        <v>885300</v>
      </c>
      <c r="C54" s="7">
        <v>32115.37</v>
      </c>
      <c r="D54" s="7">
        <v>25138.2</v>
      </c>
      <c r="E54" s="7">
        <v>22791.92</v>
      </c>
      <c r="F54" s="7">
        <v>23983.3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f t="shared" si="2"/>
        <v>989328.79</v>
      </c>
    </row>
    <row r="55" s="1" customFormat="1" ht="15.75" spans="1:12">
      <c r="A55" s="6" t="s">
        <v>67</v>
      </c>
      <c r="B55" s="7">
        <v>1302180</v>
      </c>
      <c r="C55" s="7">
        <v>223826.24</v>
      </c>
      <c r="D55" s="7">
        <v>2567.4</v>
      </c>
      <c r="E55" s="7">
        <v>81127.79</v>
      </c>
      <c r="F55" s="7">
        <v>27221.6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f t="shared" si="2"/>
        <v>1636923.03</v>
      </c>
    </row>
    <row r="56" s="1" customFormat="1" ht="15.75" spans="1:12">
      <c r="A56" s="6" t="s">
        <v>68</v>
      </c>
      <c r="B56" s="7">
        <v>290400</v>
      </c>
      <c r="C56" s="7">
        <v>0</v>
      </c>
      <c r="D56" s="7">
        <v>192</v>
      </c>
      <c r="E56" s="7">
        <v>19991.84</v>
      </c>
      <c r="F56" s="7">
        <v>8877.8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f t="shared" si="2"/>
        <v>319461.64</v>
      </c>
    </row>
    <row r="57" s="1" customFormat="1" ht="15.75" spans="1:12">
      <c r="A57" s="6" t="s">
        <v>69</v>
      </c>
      <c r="B57" s="7">
        <v>861500</v>
      </c>
      <c r="C57" s="7">
        <v>132042.25</v>
      </c>
      <c r="D57" s="7">
        <v>2055.9</v>
      </c>
      <c r="E57" s="7">
        <v>58461.67</v>
      </c>
      <c r="F57" s="7">
        <v>22566.2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f t="shared" si="2"/>
        <v>1076626.02</v>
      </c>
    </row>
    <row r="58" s="1" customFormat="1" ht="15.75" spans="1:12">
      <c r="A58" s="6" t="s">
        <v>70</v>
      </c>
      <c r="B58" s="7">
        <v>1204360</v>
      </c>
      <c r="C58" s="7">
        <v>121446.49</v>
      </c>
      <c r="D58" s="7">
        <v>6558.75</v>
      </c>
      <c r="E58" s="7">
        <v>110770.73</v>
      </c>
      <c r="F58" s="7">
        <v>53581.9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f t="shared" si="2"/>
        <v>1496717.87</v>
      </c>
    </row>
    <row r="59" s="1" customFormat="1" ht="15.75" spans="1:12">
      <c r="A59" s="6" t="s">
        <v>71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f t="shared" si="2"/>
        <v>0</v>
      </c>
    </row>
    <row r="60" s="1" customFormat="1" ht="15.75" spans="1:12">
      <c r="A60" s="6" t="s">
        <v>72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f t="shared" si="2"/>
        <v>0</v>
      </c>
    </row>
    <row r="61" s="1" customFormat="1" ht="15.75" spans="1:12">
      <c r="A61" s="6" t="s">
        <v>73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f t="shared" si="2"/>
        <v>0</v>
      </c>
    </row>
    <row r="62" s="1" customFormat="1" ht="15.75" spans="1:12">
      <c r="A62" s="6" t="s">
        <v>74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f t="shared" si="2"/>
        <v>0</v>
      </c>
    </row>
    <row r="63" s="1" customFormat="1" ht="15.75" spans="1:12">
      <c r="A63" s="6" t="s">
        <v>75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 t="shared" si="2"/>
        <v>0</v>
      </c>
    </row>
    <row r="64" s="1" customFormat="1" ht="15.75" spans="1:12">
      <c r="A64" s="6" t="s">
        <v>76</v>
      </c>
      <c r="B64" s="7">
        <v>0</v>
      </c>
      <c r="C64" s="7">
        <v>0</v>
      </c>
      <c r="D64" s="7">
        <v>21515.25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f t="shared" si="2"/>
        <v>21515.25</v>
      </c>
    </row>
    <row r="65" s="1" customFormat="1" ht="15.75" spans="1:12">
      <c r="A65" s="6" t="s">
        <v>77</v>
      </c>
      <c r="B65" s="7">
        <v>0</v>
      </c>
      <c r="C65" s="7">
        <v>0</v>
      </c>
      <c r="D65" s="7">
        <v>105.45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f t="shared" si="2"/>
        <v>105.45</v>
      </c>
    </row>
    <row r="66" s="1" customFormat="1" ht="15.75" spans="1:12">
      <c r="A66" s="6" t="s">
        <v>78</v>
      </c>
      <c r="B66" s="7">
        <v>0</v>
      </c>
      <c r="C66" s="7">
        <v>0</v>
      </c>
      <c r="D66" s="7">
        <v>3463.2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f t="shared" si="2"/>
        <v>3463.2</v>
      </c>
    </row>
    <row r="67" s="1" customFormat="1" ht="15.75" spans="1:12">
      <c r="A67" s="6" t="s">
        <v>79</v>
      </c>
      <c r="B67" s="7">
        <v>0</v>
      </c>
      <c r="C67" s="7">
        <v>0</v>
      </c>
      <c r="D67" s="7">
        <v>933.45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f t="shared" si="2"/>
        <v>933.45</v>
      </c>
    </row>
    <row r="68" s="1" customFormat="1" ht="15.75" spans="1:12">
      <c r="A68" s="6" t="s">
        <v>80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f t="shared" si="2"/>
        <v>0</v>
      </c>
    </row>
    <row r="69" s="1" customFormat="1" ht="15.75" spans="1:1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f t="shared" si="2"/>
        <v>0</v>
      </c>
    </row>
    <row r="70" s="1" customFormat="1" ht="15.75" spans="1:1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f t="shared" si="2"/>
        <v>0</v>
      </c>
    </row>
    <row r="71" s="1" customFormat="1" ht="15.75" spans="1:12">
      <c r="A71" s="6" t="s">
        <v>83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f t="shared" si="2"/>
        <v>0</v>
      </c>
    </row>
    <row r="72" s="1" customFormat="1" ht="15.75" spans="1:12">
      <c r="A72" s="6" t="s">
        <v>84</v>
      </c>
      <c r="B72" s="7">
        <v>0</v>
      </c>
      <c r="C72" s="7">
        <v>0</v>
      </c>
      <c r="D72" s="7">
        <v>95448.3</v>
      </c>
      <c r="E72" s="7">
        <v>22825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f t="shared" si="2"/>
        <v>118273.3</v>
      </c>
    </row>
    <row r="73" s="1" customFormat="1" ht="15.75" spans="1:12">
      <c r="A73" s="6" t="s">
        <v>85</v>
      </c>
      <c r="B73" s="7">
        <v>0</v>
      </c>
      <c r="C73" s="7">
        <v>0</v>
      </c>
      <c r="D73" s="7">
        <v>26418.3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f t="shared" si="2"/>
        <v>26418.3</v>
      </c>
    </row>
    <row r="74" s="1" customFormat="1" ht="15.75" spans="1:12">
      <c r="A74" s="6" t="s">
        <v>86</v>
      </c>
      <c r="B74" s="7">
        <v>0</v>
      </c>
      <c r="C74" s="7">
        <v>0</v>
      </c>
      <c r="D74" s="7">
        <v>347.85</v>
      </c>
      <c r="E74" s="7">
        <v>26587.2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2"/>
        <v>26935.05</v>
      </c>
    </row>
    <row r="75" s="1" customFormat="1" ht="15.75" spans="1:12">
      <c r="A75" s="6" t="s">
        <v>87</v>
      </c>
      <c r="B75" s="7">
        <v>0</v>
      </c>
      <c r="C75" s="7">
        <v>0</v>
      </c>
      <c r="D75" s="7">
        <v>375.9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f t="shared" si="2"/>
        <v>375.9</v>
      </c>
    </row>
    <row r="76" s="1" customFormat="1" ht="15.75" spans="1:12">
      <c r="A76" s="6" t="s">
        <v>88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f t="shared" ref="L76:L124" si="3">SUM(B76:K76)</f>
        <v>0</v>
      </c>
    </row>
    <row r="77" s="1" customFormat="1" ht="15.75" spans="1:12">
      <c r="A77" s="6" t="s">
        <v>89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f t="shared" si="3"/>
        <v>0</v>
      </c>
    </row>
    <row r="78" s="1" customFormat="1" ht="15.75" spans="1:12">
      <c r="A78" s="6" t="s">
        <v>90</v>
      </c>
      <c r="B78" s="7">
        <v>0</v>
      </c>
      <c r="C78" s="7">
        <v>0</v>
      </c>
      <c r="D78" s="7">
        <v>17047.2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f t="shared" si="3"/>
        <v>17047.2</v>
      </c>
    </row>
    <row r="79" s="1" customFormat="1" ht="15.75" spans="1:12">
      <c r="A79" s="6" t="s">
        <v>91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f t="shared" si="3"/>
        <v>0</v>
      </c>
    </row>
    <row r="80" s="1" customFormat="1" ht="15.75" spans="1:12">
      <c r="A80" s="6" t="s">
        <v>92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f t="shared" si="3"/>
        <v>0</v>
      </c>
    </row>
    <row r="81" s="1" customFormat="1" ht="15.75" spans="1:12">
      <c r="A81" s="6" t="s">
        <v>93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f t="shared" si="3"/>
        <v>0</v>
      </c>
    </row>
    <row r="82" s="1" customFormat="1" ht="15.75" spans="1:12">
      <c r="A82" s="6" t="s">
        <v>94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f t="shared" si="3"/>
        <v>0</v>
      </c>
    </row>
    <row r="83" s="1" customFormat="1" ht="15.75" spans="1:12">
      <c r="A83" s="6" t="s">
        <v>95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f t="shared" si="3"/>
        <v>0</v>
      </c>
    </row>
    <row r="84" s="1" customFormat="1" ht="15.75" spans="1:12">
      <c r="A84" s="6" t="s">
        <v>96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f t="shared" si="3"/>
        <v>0</v>
      </c>
    </row>
    <row r="85" s="1" customFormat="1" ht="15.75" spans="1:12">
      <c r="A85" s="6" t="s">
        <v>97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f t="shared" si="3"/>
        <v>0</v>
      </c>
    </row>
    <row r="86" s="1" customFormat="1" ht="15.75" spans="1:12">
      <c r="A86" s="6" t="s">
        <v>98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f t="shared" si="3"/>
        <v>0</v>
      </c>
    </row>
    <row r="87" s="1" customFormat="1" ht="15.75" spans="1:12">
      <c r="A87" s="6" t="s">
        <v>99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f t="shared" si="3"/>
        <v>0</v>
      </c>
    </row>
    <row r="88" s="1" customFormat="1" ht="15.75" spans="1:12">
      <c r="A88" s="6" t="s">
        <v>100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f t="shared" si="3"/>
        <v>0</v>
      </c>
    </row>
    <row r="89" s="1" customFormat="1" ht="15.75" spans="1:12">
      <c r="A89" s="6" t="s">
        <v>101</v>
      </c>
      <c r="B89" s="7">
        <v>0</v>
      </c>
      <c r="C89" s="7">
        <v>0</v>
      </c>
      <c r="D89" s="7">
        <v>6443.85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f t="shared" si="3"/>
        <v>6443.85</v>
      </c>
    </row>
    <row r="90" s="1" customFormat="1" ht="15.75" spans="1:12">
      <c r="A90" s="6" t="s">
        <v>102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f t="shared" si="3"/>
        <v>0</v>
      </c>
    </row>
    <row r="91" s="1" customFormat="1" ht="15.75" spans="1:12">
      <c r="A91" s="6" t="s">
        <v>103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f t="shared" si="3"/>
        <v>0</v>
      </c>
    </row>
    <row r="92" s="1" customFormat="1" ht="15.75" spans="1:12">
      <c r="A92" s="6" t="s">
        <v>104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f t="shared" si="3"/>
        <v>0</v>
      </c>
    </row>
    <row r="93" s="1" customFormat="1" ht="15.75" spans="1:12">
      <c r="A93" s="6" t="s">
        <v>105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f t="shared" si="3"/>
        <v>0</v>
      </c>
    </row>
    <row r="94" s="1" customFormat="1" ht="15.75" spans="1:12">
      <c r="A94" s="6" t="s">
        <v>106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f t="shared" si="3"/>
        <v>0</v>
      </c>
    </row>
    <row r="95" s="1" customFormat="1" ht="15.75" spans="1:12">
      <c r="A95" s="6" t="s">
        <v>107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f t="shared" si="3"/>
        <v>0</v>
      </c>
    </row>
    <row r="96" s="1" customFormat="1" ht="15.75" spans="1:12">
      <c r="A96" s="6" t="s">
        <v>108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f t="shared" si="3"/>
        <v>0</v>
      </c>
    </row>
    <row r="97" s="1" customFormat="1" ht="15.75" spans="1:12">
      <c r="A97" s="6" t="s">
        <v>109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f t="shared" si="3"/>
        <v>0</v>
      </c>
    </row>
    <row r="98" s="1" customFormat="1" ht="15.75" spans="1:12">
      <c r="A98" s="6" t="s">
        <v>110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f t="shared" si="3"/>
        <v>0</v>
      </c>
    </row>
    <row r="99" s="1" customFormat="1" ht="15.75" spans="1:12">
      <c r="A99" s="6" t="s">
        <v>111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f t="shared" si="3"/>
        <v>0</v>
      </c>
    </row>
    <row r="100" s="1" customFormat="1" ht="15.75" spans="1:12">
      <c r="A100" s="6" t="s">
        <v>112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f t="shared" si="3"/>
        <v>0</v>
      </c>
    </row>
    <row r="101" s="1" customFormat="1" ht="15.75" spans="1:12">
      <c r="A101" s="6" t="s">
        <v>113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f t="shared" si="3"/>
        <v>0</v>
      </c>
    </row>
    <row r="102" s="1" customFormat="1" ht="15.75" spans="1:12">
      <c r="A102" s="6" t="s">
        <v>114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f t="shared" si="3"/>
        <v>0</v>
      </c>
    </row>
    <row r="103" s="1" customFormat="1" ht="15.75" spans="1:12">
      <c r="A103" s="6" t="s">
        <v>115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f t="shared" si="3"/>
        <v>0</v>
      </c>
    </row>
    <row r="104" s="1" customFormat="1" ht="15.75" spans="1:12">
      <c r="A104" s="6" t="s">
        <v>116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f t="shared" si="3"/>
        <v>0</v>
      </c>
    </row>
    <row r="105" s="1" customFormat="1" ht="15.75" spans="1:12">
      <c r="A105" s="6" t="s">
        <v>117</v>
      </c>
      <c r="B105" s="7">
        <v>0</v>
      </c>
      <c r="C105" s="7">
        <v>0</v>
      </c>
      <c r="D105" s="7">
        <v>3006.6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f t="shared" si="3"/>
        <v>3006.6</v>
      </c>
    </row>
    <row r="106" s="1" customFormat="1" ht="15.75" spans="1:12">
      <c r="A106" s="6" t="s">
        <v>118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f t="shared" si="3"/>
        <v>0</v>
      </c>
    </row>
    <row r="107" s="1" customFormat="1" ht="15.75" spans="1:12">
      <c r="A107" s="6" t="s">
        <v>119</v>
      </c>
      <c r="B107" s="7">
        <v>0</v>
      </c>
      <c r="C107" s="7">
        <v>0</v>
      </c>
      <c r="D107" s="7">
        <v>763.5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f t="shared" si="3"/>
        <v>763.5</v>
      </c>
    </row>
    <row r="108" s="1" customFormat="1" ht="15.75" spans="1:12">
      <c r="A108" s="6" t="s">
        <v>120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f t="shared" si="3"/>
        <v>0</v>
      </c>
    </row>
    <row r="109" s="1" customFormat="1" ht="15.75" spans="1:12">
      <c r="A109" s="6" t="s">
        <v>121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f t="shared" si="3"/>
        <v>0</v>
      </c>
    </row>
    <row r="110" s="1" customFormat="1" ht="15.75" spans="1:12">
      <c r="A110" s="6" t="s">
        <v>122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si="3"/>
        <v>0</v>
      </c>
    </row>
    <row r="111" s="1" customFormat="1" ht="15.75" spans="1:12">
      <c r="A111" s="6" t="s">
        <v>123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f t="shared" si="3"/>
        <v>0</v>
      </c>
    </row>
    <row r="112" ht="15.75" spans="1:12">
      <c r="A112" s="6" t="s">
        <v>124</v>
      </c>
      <c r="B112" s="7">
        <v>0</v>
      </c>
      <c r="C112" s="7">
        <v>0</v>
      </c>
      <c r="D112" s="7">
        <v>1361.1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f t="shared" si="3"/>
        <v>1361.1</v>
      </c>
    </row>
    <row r="113" ht="15.75" spans="1:12">
      <c r="A113" s="6" t="s">
        <v>125</v>
      </c>
      <c r="B113" s="7">
        <v>0</v>
      </c>
      <c r="C113" s="7">
        <v>0</v>
      </c>
      <c r="D113" s="7">
        <v>3075.9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f t="shared" si="3"/>
        <v>3075.9</v>
      </c>
    </row>
    <row r="114" ht="15.75" spans="1:12">
      <c r="A114" s="6" t="s">
        <v>126</v>
      </c>
      <c r="B114" s="7">
        <v>0</v>
      </c>
      <c r="C114" s="7">
        <v>0</v>
      </c>
      <c r="D114" s="7">
        <v>86014.2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f t="shared" si="3"/>
        <v>86014.2</v>
      </c>
    </row>
    <row r="115" ht="15.75" spans="1:12">
      <c r="A115" s="6" t="s">
        <v>127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f t="shared" si="3"/>
        <v>0</v>
      </c>
    </row>
    <row r="116" ht="15.75" spans="1:12">
      <c r="A116" s="6" t="s">
        <v>128</v>
      </c>
      <c r="B116" s="7">
        <v>0</v>
      </c>
      <c r="C116" s="7">
        <v>0</v>
      </c>
      <c r="D116" s="7">
        <v>11150.1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f t="shared" si="3"/>
        <v>11150.1</v>
      </c>
    </row>
    <row r="117" ht="15.75" spans="1:12">
      <c r="A117" s="6" t="s">
        <v>129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f t="shared" si="3"/>
        <v>0</v>
      </c>
    </row>
    <row r="118" ht="15.75" spans="1:12">
      <c r="A118" s="6" t="s">
        <v>130</v>
      </c>
      <c r="B118" s="7">
        <v>0</v>
      </c>
      <c r="C118" s="7">
        <v>0</v>
      </c>
      <c r="D118" s="7">
        <v>23878.5</v>
      </c>
      <c r="E118" s="7">
        <v>52026.66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f t="shared" si="3"/>
        <v>75905.16</v>
      </c>
    </row>
    <row r="119" ht="15.75" spans="1:12">
      <c r="A119" s="6" t="s">
        <v>131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f t="shared" si="3"/>
        <v>0</v>
      </c>
    </row>
    <row r="120" ht="15.75" spans="1:12">
      <c r="A120" s="6" t="s">
        <v>132</v>
      </c>
      <c r="B120" s="7">
        <v>0</v>
      </c>
      <c r="C120" s="7">
        <v>0</v>
      </c>
      <c r="D120" s="7">
        <v>13672.2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f t="shared" si="3"/>
        <v>13672.2</v>
      </c>
    </row>
    <row r="121" ht="15.75" spans="1:12">
      <c r="A121" s="6" t="s">
        <v>133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7">
        <f t="shared" si="3"/>
        <v>0</v>
      </c>
    </row>
    <row r="122" ht="15.75" spans="1:12">
      <c r="A122" s="6" t="s">
        <v>134</v>
      </c>
      <c r="B122" s="6">
        <v>0</v>
      </c>
      <c r="C122" s="6">
        <v>0</v>
      </c>
      <c r="D122" s="6">
        <v>53201.25</v>
      </c>
      <c r="E122" s="6">
        <v>73610.47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7">
        <f t="shared" si="3"/>
        <v>126811.72</v>
      </c>
    </row>
    <row r="123" ht="15.75" spans="1:12">
      <c r="A123" s="6" t="s">
        <v>135</v>
      </c>
      <c r="B123" s="6">
        <v>0</v>
      </c>
      <c r="C123" s="6">
        <v>0</v>
      </c>
      <c r="D123" s="6">
        <v>374.25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7">
        <f t="shared" si="3"/>
        <v>374.25</v>
      </c>
    </row>
    <row r="124" ht="15.75" spans="1:12">
      <c r="A124" s="6" t="s">
        <v>136</v>
      </c>
      <c r="B124" s="6">
        <v>0</v>
      </c>
      <c r="C124" s="6">
        <v>0</v>
      </c>
      <c r="D124" s="6">
        <v>19987.8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7">
        <f t="shared" si="3"/>
        <v>19987.8</v>
      </c>
    </row>
    <row r="125" ht="14.25" spans="1:12">
      <c r="A125" s="8" t="s">
        <v>137</v>
      </c>
      <c r="B125" s="9">
        <f>SUM(B4:B124)</f>
        <v>9888070.32</v>
      </c>
      <c r="C125" s="9">
        <f t="shared" ref="C125:L125" si="4">SUM(C4:C124)</f>
        <v>24918854.28</v>
      </c>
      <c r="D125" s="9">
        <f t="shared" si="4"/>
        <v>830640</v>
      </c>
      <c r="E125" s="9">
        <f t="shared" si="4"/>
        <v>13688365.69</v>
      </c>
      <c r="F125" s="9">
        <f t="shared" si="4"/>
        <v>3890349.3</v>
      </c>
      <c r="G125" s="9">
        <f t="shared" si="4"/>
        <v>280000</v>
      </c>
      <c r="H125" s="9">
        <f t="shared" si="4"/>
        <v>15043544.15</v>
      </c>
      <c r="I125" s="9">
        <f t="shared" si="4"/>
        <v>0</v>
      </c>
      <c r="J125" s="9">
        <f t="shared" si="4"/>
        <v>0</v>
      </c>
      <c r="K125" s="9">
        <f t="shared" si="4"/>
        <v>0</v>
      </c>
      <c r="L125" s="9">
        <f t="shared" si="4"/>
        <v>68471454.99</v>
      </c>
    </row>
  </sheetData>
  <mergeCells count="2">
    <mergeCell ref="A1:L1"/>
    <mergeCell ref="A2:A3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2022-02-22T09:17:00Z</dcterms:created>
  <dcterms:modified xsi:type="dcterms:W3CDTF">2023-11-27T11:03:05Z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8773950813104A40BB31FE9D65BC01DC</vt:lpwstr>
  </property>
</Properties>
</file>