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<sst xmlns="http://schemas.openxmlformats.org/spreadsheetml/2006/main" count="147" uniqueCount="139">
  <si>
    <t>2023年11月补偿费用分项月报</t>
  </si>
  <si>
    <t>电厂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</si>
  <si>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</si>
  <si>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</si>
  <si>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</si>
  <si>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</si>
  <si>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</si>
  <si>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</si>
  <si>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</si>
  <si>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</si>
  <si>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</si>
  <si>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</si>
  <si>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</si>
  <si>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</si>
  <si>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</si>
  <si>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</si>
  <si>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</si>
  <si>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</si>
  <si>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</si>
  <si>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</si>
  <si>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</si>
  <si>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</si>
  <si>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</si>
  <si>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</si>
  <si>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</si>
  <si>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</si>
  <si>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</si>
  <si>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</si>
  <si>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</si>
  <si>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</si>
  <si>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</si>
  <si>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</si>
  <si>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</si>
  <si>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</si>
  <si>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</si>
  <si>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</si>
  <si>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</si>
  <si>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</si>
  <si>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</si>
  <si>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</si>
  <si>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</si>
  <si>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</si>
  <si>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</si>
  <si>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</si>
  <si>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</si>
  <si>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</si>
  <si>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</si>
  <si>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</si>
  <si>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</si>
  <si>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</si>
  <si>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</si>
  <si>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</si>
  <si>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</si>
  <si>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</si>
  <si>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</si>
  <si>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</si>
  <si>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</si>
  <si>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</si>
  <si>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</si>
  <si>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</si>
  <si>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</si>
  <si>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</si>
  <si>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</si>
  <si>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</si>
  <si>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</si>
  <si>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</si>
  <si>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</si>
  <si>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</si>
  <si>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</si>
  <si>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</si>
  <si>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</si>
  <si>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</si>
  <si>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</si>
  <si>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</si>
  <si>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</si>
  <si>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</si>
  <si>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</si>
  <si>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</si>
  <si>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</si>
  <si>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</si>
  <si>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</si>
  <si>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</si>
  <si>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</si>
  <si>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</si>
  <si>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</si>
  <si>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</si>
  <si>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</si>
  <si>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</si>
  <si>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</si>
  <si>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</si>
  <si>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</si>
  <si>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</si>
  <si>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</si>
  <si>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</si>
  <si>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</si>
  <si>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</si>
  <si>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</si>
  <si>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</si>
  <si>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</si>
  <si>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</si>
  <si>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</si>
  <si>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</si>
  <si>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</si>
  <si>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</si>
  <si>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</si>
  <si>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国家电投集团胜科武义新能源有限公司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</si>
  <si>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</si>
  <si>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</si>
  <si>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</si>
  <si>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</si>
  <si>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</si>
  <si>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</si>
  <si>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</si>
  <si>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</si>
  <si>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</si>
  <si>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</si>
  <si>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</si>
  <si>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</si>
  <si>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</si>
  <si>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</si>
  <si>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</si>
  <si>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</si>
  <si>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</si>
  <si>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华能浙江苍南海上风电有限责任公司（苍海场）</t>
  </si>
  <si>
    <t>浙江鼎峰风电投资开发有限公司</t>
  </si>
  <si>
    <t>浙江玉环华电风力发电有限公司</t>
  </si>
  <si>
    <t>浙江浙能临海海上风力发电有限公司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</si>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</sst>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6"/>
  <sheetViews>
    <sheetView tabSelected="1" zoomScale="75" zoomScaleNormal="75" workbookViewId="0">
      <selection activeCell="P102" sqref="P102"/>
    </sheetView>
  </sheetViews>
  <sheetFormatPr defaultColWidth="9" defaultRowHeight="13.5"/>
  <cols>
    <col min="1" max="1" width="43" style="2" customWidth="1"/>
    <col min="2" max="2" width="14.3333333333333" style="2" customWidth="1"/>
    <col min="3" max="3" width="15.375" style="2" customWidth="1"/>
    <col min="4" max="5" width="15.125" style="2" customWidth="1"/>
    <col min="6" max="6" width="21.375" style="2" customWidth="1"/>
    <col min="7" max="7" width="15.6666666666667" style="2" customWidth="1"/>
    <col min="8" max="8" width="17.6666666666667" style="2" customWidth="1"/>
    <col min="9" max="9" width="15.125" style="2" customWidth="1"/>
    <col min="10" max="10" width="21.375" style="2" customWidth="1"/>
    <col min="11" max="11" width="15.125" style="2" customWidth="1"/>
    <col min="12" max="12" width="14.125" style="2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5"/>
      <c r="B3" s="5" t="s">
        <v>13</v>
      </c>
      <c r="C3" s="5" t="s">
        <v>13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15</v>
      </c>
    </row>
    <row r="4" s="1" customFormat="1" ht="15.75" spans="1:12">
      <c r="A4" s="6" t="s">
        <v>16</v>
      </c>
      <c r="B4" s="7">
        <v>0</v>
      </c>
      <c r="C4" s="7">
        <v>789130.92</v>
      </c>
      <c r="D4" s="7">
        <v>59.4</v>
      </c>
      <c r="E4" s="7">
        <v>471919.8</v>
      </c>
      <c r="F4" s="7">
        <v>183767.5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f>SUM(B4:K4)</f>
        <v>1444877.62</v>
      </c>
    </row>
    <row r="5" s="1" customFormat="1" ht="15.75" spans="1:12">
      <c r="A5" s="6" t="s">
        <v>17</v>
      </c>
      <c r="B5" s="7">
        <v>0</v>
      </c>
      <c r="C5" s="7">
        <v>320352.98</v>
      </c>
      <c r="D5" s="7">
        <v>0</v>
      </c>
      <c r="E5" s="7">
        <v>225278.55</v>
      </c>
      <c r="F5" s="7">
        <v>65406.6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f t="shared" ref="L5:L36" si="0">SUM(B5:K5)</f>
        <v>611038.13</v>
      </c>
    </row>
    <row r="6" s="1" customFormat="1" ht="15.75" spans="1:12">
      <c r="A6" s="6" t="s">
        <v>18</v>
      </c>
      <c r="B6" s="7">
        <v>0</v>
      </c>
      <c r="C6" s="7">
        <v>408.3</v>
      </c>
      <c r="D6" s="7">
        <v>0</v>
      </c>
      <c r="E6" s="7">
        <v>375417</v>
      </c>
      <c r="F6" s="7">
        <v>79624.6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f t="shared" si="0"/>
        <v>455449.9</v>
      </c>
    </row>
    <row r="7" s="1" customFormat="1" ht="15.75" spans="1:12">
      <c r="A7" s="6" t="s">
        <v>19</v>
      </c>
      <c r="B7" s="7">
        <v>0</v>
      </c>
      <c r="C7" s="7">
        <v>972045.41</v>
      </c>
      <c r="D7" s="7">
        <v>606.45</v>
      </c>
      <c r="E7" s="7">
        <v>729721.25</v>
      </c>
      <c r="F7" s="7">
        <v>167052.1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f t="shared" si="0"/>
        <v>1869425.21</v>
      </c>
    </row>
    <row r="8" s="1" customFormat="1" ht="15.75" spans="1:12">
      <c r="A8" s="6" t="s">
        <v>20</v>
      </c>
      <c r="B8" s="7">
        <v>0</v>
      </c>
      <c r="C8" s="7">
        <v>0</v>
      </c>
      <c r="D8" s="7">
        <v>75172.05</v>
      </c>
      <c r="E8" s="7">
        <v>162714.41</v>
      </c>
      <c r="F8" s="7">
        <v>71089.4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f t="shared" si="0"/>
        <v>308975.86</v>
      </c>
    </row>
    <row r="9" s="1" customFormat="1" ht="15.75" spans="1:12">
      <c r="A9" s="6" t="s">
        <v>21</v>
      </c>
      <c r="B9" s="7">
        <v>0</v>
      </c>
      <c r="C9" s="7">
        <v>1033182.05</v>
      </c>
      <c r="D9" s="7">
        <v>4377.75</v>
      </c>
      <c r="E9" s="7">
        <v>393180.15</v>
      </c>
      <c r="F9" s="7">
        <v>107050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f t="shared" si="0"/>
        <v>1537789.95</v>
      </c>
    </row>
    <row r="10" s="1" customFormat="1" ht="15.75" spans="1:12">
      <c r="A10" s="6" t="s">
        <v>22</v>
      </c>
      <c r="B10" s="7">
        <v>0</v>
      </c>
      <c r="C10" s="7">
        <v>760202.06</v>
      </c>
      <c r="D10" s="7">
        <v>3835.5</v>
      </c>
      <c r="E10" s="7">
        <v>474817.2</v>
      </c>
      <c r="F10" s="7">
        <v>102832.9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f t="shared" si="0"/>
        <v>1341687.66</v>
      </c>
    </row>
    <row r="11" s="1" customFormat="1" ht="15.75" spans="1:12">
      <c r="A11" s="6" t="s">
        <v>23</v>
      </c>
      <c r="B11" s="7">
        <v>0</v>
      </c>
      <c r="C11" s="7">
        <v>580644.3</v>
      </c>
      <c r="D11" s="7">
        <v>21.75</v>
      </c>
      <c r="E11" s="7">
        <v>0</v>
      </c>
      <c r="F11" s="7">
        <v>144550.5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 t="shared" si="0"/>
        <v>725216.55</v>
      </c>
    </row>
    <row r="12" s="1" customFormat="1" ht="15.75" spans="1:12">
      <c r="A12" s="6" t="s">
        <v>24</v>
      </c>
      <c r="B12" s="7">
        <v>0</v>
      </c>
      <c r="C12" s="7">
        <v>1773107.21</v>
      </c>
      <c r="D12" s="7">
        <v>20669.4</v>
      </c>
      <c r="E12" s="7">
        <v>943737.6</v>
      </c>
      <c r="F12" s="7">
        <v>253804.2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 t="shared" si="0"/>
        <v>2991318.41</v>
      </c>
    </row>
    <row r="13" s="1" customFormat="1" ht="15.75" spans="1:12">
      <c r="A13" s="6" t="s">
        <v>25</v>
      </c>
      <c r="B13" s="7">
        <v>0</v>
      </c>
      <c r="C13" s="7">
        <v>182444.14</v>
      </c>
      <c r="D13" s="7">
        <v>12985.5</v>
      </c>
      <c r="E13" s="7">
        <v>118696.05</v>
      </c>
      <c r="F13" s="7">
        <v>32430.4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f t="shared" si="0"/>
        <v>346556.09</v>
      </c>
    </row>
    <row r="14" s="1" customFormat="1" ht="15.75" spans="1:12">
      <c r="A14" s="6" t="s">
        <v>26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 t="shared" si="0"/>
        <v>0</v>
      </c>
    </row>
    <row r="15" s="1" customFormat="1" ht="15.75" spans="1:12">
      <c r="A15" s="6" t="s">
        <v>27</v>
      </c>
      <c r="B15" s="7">
        <v>0</v>
      </c>
      <c r="C15" s="7">
        <v>1315775.17</v>
      </c>
      <c r="D15" s="7">
        <v>3806.85</v>
      </c>
      <c r="E15" s="7">
        <v>696286.8</v>
      </c>
      <c r="F15" s="7">
        <v>201712.6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 t="shared" si="0"/>
        <v>2217581.42</v>
      </c>
    </row>
    <row r="16" s="1" customFormat="1" ht="15.75" spans="1:12">
      <c r="A16" s="6" t="s">
        <v>28</v>
      </c>
      <c r="B16" s="7">
        <v>0</v>
      </c>
      <c r="C16" s="7">
        <v>742447.68</v>
      </c>
      <c r="D16" s="7">
        <v>3820.05</v>
      </c>
      <c r="E16" s="7">
        <v>238881.3</v>
      </c>
      <c r="F16" s="7">
        <v>34007.2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f t="shared" si="0"/>
        <v>1019156.23</v>
      </c>
    </row>
    <row r="17" s="1" customFormat="1" ht="15.75" spans="1:12">
      <c r="A17" s="6" t="s">
        <v>29</v>
      </c>
      <c r="B17" s="7">
        <v>0</v>
      </c>
      <c r="C17" s="7">
        <v>1626537.33</v>
      </c>
      <c r="D17" s="7">
        <v>5236.05</v>
      </c>
      <c r="E17" s="7">
        <v>774427.5</v>
      </c>
      <c r="F17" s="7">
        <v>211119.7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f t="shared" si="0"/>
        <v>2617320.58</v>
      </c>
    </row>
    <row r="18" s="1" customFormat="1" ht="15.75" spans="1:12">
      <c r="A18" s="6" t="s">
        <v>30</v>
      </c>
      <c r="B18" s="7">
        <v>0</v>
      </c>
      <c r="C18" s="7">
        <v>1258767.3</v>
      </c>
      <c r="D18" s="7">
        <v>0</v>
      </c>
      <c r="E18" s="7">
        <v>740528.8</v>
      </c>
      <c r="F18" s="7">
        <v>132553.6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f t="shared" si="0"/>
        <v>2131849.7</v>
      </c>
    </row>
    <row r="19" s="1" customFormat="1" ht="15.75" spans="1:12">
      <c r="A19" s="6" t="s">
        <v>31</v>
      </c>
      <c r="B19" s="7">
        <v>0</v>
      </c>
      <c r="C19" s="7">
        <v>1079356.35</v>
      </c>
      <c r="D19" s="7">
        <v>0</v>
      </c>
      <c r="E19" s="7">
        <v>749957.25</v>
      </c>
      <c r="F19" s="7">
        <v>239454.4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f t="shared" si="0"/>
        <v>2068768</v>
      </c>
    </row>
    <row r="20" s="1" customFormat="1" ht="15.75" spans="1:12">
      <c r="A20" s="6" t="s">
        <v>32</v>
      </c>
      <c r="B20" s="7">
        <v>0</v>
      </c>
      <c r="C20" s="7">
        <v>964044.86</v>
      </c>
      <c r="D20" s="7">
        <v>1993.2</v>
      </c>
      <c r="E20" s="7">
        <v>624714.3</v>
      </c>
      <c r="F20" s="7">
        <v>74287.1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f t="shared" si="0"/>
        <v>1665039.46</v>
      </c>
    </row>
    <row r="21" s="1" customFormat="1" ht="15.75" spans="1:12">
      <c r="A21" s="6" t="s">
        <v>33</v>
      </c>
      <c r="B21" s="7">
        <v>0</v>
      </c>
      <c r="C21" s="7">
        <v>338035.15</v>
      </c>
      <c r="D21" s="7">
        <v>966.9</v>
      </c>
      <c r="E21" s="7">
        <v>378576.2</v>
      </c>
      <c r="F21" s="7">
        <v>40649.2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f t="shared" si="0"/>
        <v>758227.45</v>
      </c>
    </row>
    <row r="22" s="1" customFormat="1" ht="15.75" spans="1:12">
      <c r="A22" s="6" t="s">
        <v>34</v>
      </c>
      <c r="B22" s="7">
        <v>0</v>
      </c>
      <c r="C22" s="7">
        <v>0</v>
      </c>
      <c r="D22" s="7">
        <v>541.05</v>
      </c>
      <c r="E22" s="7">
        <v>0</v>
      </c>
      <c r="F22" s="7">
        <v>63788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f t="shared" si="0"/>
        <v>64329.05</v>
      </c>
    </row>
    <row r="23" s="1" customFormat="1" ht="15.75" spans="1:12">
      <c r="A23" s="6" t="s">
        <v>35</v>
      </c>
      <c r="B23" s="7">
        <v>0</v>
      </c>
      <c r="C23" s="7">
        <v>666903.79</v>
      </c>
      <c r="D23" s="7">
        <v>0</v>
      </c>
      <c r="E23" s="7">
        <v>236854.2</v>
      </c>
      <c r="F23" s="7">
        <v>68177.8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f t="shared" si="0"/>
        <v>971935.79</v>
      </c>
    </row>
    <row r="24" s="1" customFormat="1" ht="15.75" spans="1:12">
      <c r="A24" s="6" t="s">
        <v>36</v>
      </c>
      <c r="B24" s="7">
        <v>0</v>
      </c>
      <c r="C24" s="7">
        <v>685737.15</v>
      </c>
      <c r="D24" s="7">
        <v>0</v>
      </c>
      <c r="E24" s="7">
        <v>251965</v>
      </c>
      <c r="F24" s="7">
        <v>67492.8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f t="shared" si="0"/>
        <v>1005194.95</v>
      </c>
    </row>
    <row r="25" s="1" customFormat="1" ht="15.75" spans="1:12">
      <c r="A25" s="6" t="s">
        <v>37</v>
      </c>
      <c r="B25" s="7">
        <v>0</v>
      </c>
      <c r="C25" s="7">
        <v>713693.56</v>
      </c>
      <c r="D25" s="7">
        <v>0</v>
      </c>
      <c r="E25" s="7">
        <v>235291.65</v>
      </c>
      <c r="F25" s="7">
        <v>72312.1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 t="shared" si="0"/>
        <v>1021297.31</v>
      </c>
    </row>
    <row r="26" s="1" customFormat="1" ht="15.75" spans="1:12">
      <c r="A26" s="6" t="s">
        <v>38</v>
      </c>
      <c r="B26" s="7">
        <v>0</v>
      </c>
      <c r="C26" s="7">
        <v>1053830.68</v>
      </c>
      <c r="D26" s="7">
        <v>14.7</v>
      </c>
      <c r="E26" s="7">
        <v>588660.6</v>
      </c>
      <c r="F26" s="7">
        <v>192315.6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f t="shared" si="0"/>
        <v>1834821.58</v>
      </c>
    </row>
    <row r="27" s="1" customFormat="1" ht="15.75" spans="1:12">
      <c r="A27" s="6" t="s">
        <v>39</v>
      </c>
      <c r="B27" s="7">
        <v>0</v>
      </c>
      <c r="C27" s="7">
        <v>1606380.62</v>
      </c>
      <c r="D27" s="7">
        <v>0</v>
      </c>
      <c r="E27" s="7">
        <v>930345</v>
      </c>
      <c r="F27" s="7">
        <v>342945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f t="shared" si="0"/>
        <v>2879670.62</v>
      </c>
    </row>
    <row r="28" s="1" customFormat="1" ht="15.75" spans="1:12">
      <c r="A28" s="6" t="s">
        <v>40</v>
      </c>
      <c r="B28" s="7">
        <v>0</v>
      </c>
      <c r="C28" s="7">
        <v>1819153.6</v>
      </c>
      <c r="D28" s="7">
        <v>7.05</v>
      </c>
      <c r="E28" s="7">
        <v>1471695.73</v>
      </c>
      <c r="F28" s="7">
        <v>404344.2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 t="shared" si="0"/>
        <v>3695200.58</v>
      </c>
    </row>
    <row r="29" s="1" customFormat="1" ht="15.75" spans="1:12">
      <c r="A29" s="6" t="s">
        <v>41</v>
      </c>
      <c r="B29" s="7">
        <v>0</v>
      </c>
      <c r="C29" s="7">
        <v>754654.1</v>
      </c>
      <c r="D29" s="7">
        <v>17401.05</v>
      </c>
      <c r="E29" s="7">
        <v>474787.5</v>
      </c>
      <c r="F29" s="7">
        <v>89106.6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 t="shared" si="0"/>
        <v>1335949.25</v>
      </c>
    </row>
    <row r="30" s="1" customFormat="1" ht="15.75" spans="1:12">
      <c r="A30" s="6" t="s">
        <v>42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 t="shared" si="0"/>
        <v>0</v>
      </c>
    </row>
    <row r="31" s="1" customFormat="1" ht="15.75" spans="1:12">
      <c r="A31" s="6" t="s">
        <v>43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80000</v>
      </c>
      <c r="H31" s="7">
        <v>0</v>
      </c>
      <c r="I31" s="7">
        <v>0</v>
      </c>
      <c r="J31" s="7">
        <v>0</v>
      </c>
      <c r="K31" s="7">
        <v>0</v>
      </c>
      <c r="L31" s="7">
        <f t="shared" si="0"/>
        <v>80000</v>
      </c>
    </row>
    <row r="32" s="1" customFormat="1" ht="15.75" spans="1:12">
      <c r="A32" s="6" t="s">
        <v>44</v>
      </c>
      <c r="B32" s="7">
        <v>9499.05</v>
      </c>
      <c r="C32" s="7">
        <v>0</v>
      </c>
      <c r="D32" s="7">
        <v>0</v>
      </c>
      <c r="E32" s="7">
        <v>0</v>
      </c>
      <c r="F32" s="7">
        <v>0</v>
      </c>
      <c r="G32" s="7">
        <v>40000</v>
      </c>
      <c r="H32" s="7">
        <v>0</v>
      </c>
      <c r="I32" s="7">
        <v>0</v>
      </c>
      <c r="J32" s="7">
        <v>0</v>
      </c>
      <c r="K32" s="7">
        <v>0</v>
      </c>
      <c r="L32" s="7">
        <f t="shared" si="0"/>
        <v>49499.05</v>
      </c>
    </row>
    <row r="33" s="1" customFormat="1" ht="15.75" spans="1:12">
      <c r="A33" s="6" t="s">
        <v>45</v>
      </c>
      <c r="B33" s="7">
        <v>85750</v>
      </c>
      <c r="C33" s="7">
        <v>10.56</v>
      </c>
      <c r="D33" s="7">
        <v>0.75</v>
      </c>
      <c r="E33" s="7">
        <v>9360.5</v>
      </c>
      <c r="F33" s="7">
        <v>0</v>
      </c>
      <c r="G33" s="7">
        <v>40000</v>
      </c>
      <c r="H33" s="7">
        <v>0</v>
      </c>
      <c r="I33" s="7">
        <v>0</v>
      </c>
      <c r="J33" s="7">
        <v>0</v>
      </c>
      <c r="K33" s="7">
        <v>0</v>
      </c>
      <c r="L33" s="7">
        <f t="shared" si="0"/>
        <v>135121.81</v>
      </c>
    </row>
    <row r="34" s="1" customFormat="1" ht="15.75" spans="1:12">
      <c r="A34" s="6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40000</v>
      </c>
      <c r="H34" s="7">
        <v>0</v>
      </c>
      <c r="I34" s="7">
        <v>0</v>
      </c>
      <c r="J34" s="7">
        <v>0</v>
      </c>
      <c r="K34" s="7">
        <v>0</v>
      </c>
      <c r="L34" s="7">
        <f t="shared" si="0"/>
        <v>40000</v>
      </c>
    </row>
    <row r="35" s="1" customFormat="1" ht="15.75" spans="1:12">
      <c r="A35" s="6" t="s">
        <v>47</v>
      </c>
      <c r="B35" s="7">
        <v>163000</v>
      </c>
      <c r="C35" s="7">
        <v>4921.28</v>
      </c>
      <c r="D35" s="7">
        <v>0</v>
      </c>
      <c r="E35" s="7">
        <v>10000</v>
      </c>
      <c r="F35" s="7">
        <v>0</v>
      </c>
      <c r="G35" s="7">
        <v>40000</v>
      </c>
      <c r="H35" s="7">
        <v>0</v>
      </c>
      <c r="I35" s="7">
        <v>0</v>
      </c>
      <c r="J35" s="7">
        <v>0</v>
      </c>
      <c r="K35" s="7">
        <v>0</v>
      </c>
      <c r="L35" s="7">
        <f t="shared" si="0"/>
        <v>217921.28</v>
      </c>
    </row>
    <row r="36" s="1" customFormat="1" ht="15.75" spans="1:12">
      <c r="A36" s="6" t="s">
        <v>48</v>
      </c>
      <c r="B36" s="7">
        <v>118630</v>
      </c>
      <c r="C36" s="7">
        <v>0</v>
      </c>
      <c r="D36" s="7">
        <v>131.4</v>
      </c>
      <c r="E36" s="7">
        <v>15112.7</v>
      </c>
      <c r="F36" s="7">
        <v>0</v>
      </c>
      <c r="G36" s="7">
        <v>40000</v>
      </c>
      <c r="H36" s="7">
        <v>0</v>
      </c>
      <c r="I36" s="7">
        <v>0</v>
      </c>
      <c r="J36" s="7">
        <v>0</v>
      </c>
      <c r="K36" s="7">
        <v>0</v>
      </c>
      <c r="L36" s="7">
        <f t="shared" si="0"/>
        <v>173874.1</v>
      </c>
    </row>
    <row r="37" s="1" customFormat="1" ht="15.75" spans="1:12">
      <c r="A37" s="6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 t="shared" ref="L37:L68" si="1">SUM(B37:K37)</f>
        <v>0</v>
      </c>
    </row>
    <row r="38" s="1" customFormat="1" ht="15.75" spans="1:12">
      <c r="A38" s="6" t="s">
        <v>50</v>
      </c>
      <c r="B38" s="7">
        <v>0</v>
      </c>
      <c r="C38" s="7">
        <v>0</v>
      </c>
      <c r="D38" s="7">
        <v>30</v>
      </c>
      <c r="E38" s="7">
        <v>0</v>
      </c>
      <c r="F38" s="7">
        <v>8212.3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 t="shared" si="1"/>
        <v>8242.3</v>
      </c>
    </row>
    <row r="39" s="1" customFormat="1" ht="15.75" spans="1:12">
      <c r="A39" s="6" t="s">
        <v>51</v>
      </c>
      <c r="B39" s="7">
        <v>641200</v>
      </c>
      <c r="C39" s="7">
        <v>21334.88</v>
      </c>
      <c r="D39" s="7">
        <v>176.1</v>
      </c>
      <c r="E39" s="7">
        <v>101719.51</v>
      </c>
      <c r="F39" s="7">
        <v>25338.8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 t="shared" si="1"/>
        <v>789769.29</v>
      </c>
    </row>
    <row r="40" s="1" customFormat="1" ht="15.75" spans="1:12">
      <c r="A40" s="6" t="s">
        <v>52</v>
      </c>
      <c r="B40" s="7">
        <v>826500</v>
      </c>
      <c r="C40" s="7">
        <v>257267.81</v>
      </c>
      <c r="D40" s="7">
        <v>2949</v>
      </c>
      <c r="E40" s="7">
        <v>122430.76</v>
      </c>
      <c r="F40" s="7">
        <v>60617.1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f t="shared" si="1"/>
        <v>1269764.67</v>
      </c>
    </row>
    <row r="41" s="1" customFormat="1" ht="15.75" spans="1:12">
      <c r="A41" s="6" t="s">
        <v>53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f t="shared" si="1"/>
        <v>0</v>
      </c>
    </row>
    <row r="42" s="1" customFormat="1" ht="15.75" spans="1:12">
      <c r="A42" s="6" t="s">
        <v>54</v>
      </c>
      <c r="B42" s="7">
        <v>0</v>
      </c>
      <c r="C42" s="7">
        <v>1317.67</v>
      </c>
      <c r="D42" s="7">
        <v>330.75</v>
      </c>
      <c r="E42" s="7">
        <v>11337.22</v>
      </c>
      <c r="F42" s="7">
        <v>891.4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f t="shared" si="1"/>
        <v>13877.04</v>
      </c>
    </row>
    <row r="43" s="1" customFormat="1" ht="15.75" spans="1:12">
      <c r="A43" s="6" t="s">
        <v>55</v>
      </c>
      <c r="B43" s="7">
        <v>384200</v>
      </c>
      <c r="C43" s="7">
        <v>76594.3</v>
      </c>
      <c r="D43" s="7">
        <v>3288.75</v>
      </c>
      <c r="E43" s="7">
        <v>20609.93</v>
      </c>
      <c r="F43" s="7">
        <v>9235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f t="shared" si="1"/>
        <v>493927.98</v>
      </c>
    </row>
    <row r="44" s="1" customFormat="1" ht="15.75" spans="1:12">
      <c r="A44" s="6" t="s">
        <v>56</v>
      </c>
      <c r="B44" s="7">
        <v>130375</v>
      </c>
      <c r="C44" s="7">
        <v>0</v>
      </c>
      <c r="D44" s="7">
        <v>1075.05</v>
      </c>
      <c r="E44" s="7">
        <v>16159.01</v>
      </c>
      <c r="F44" s="7">
        <v>1579.1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f t="shared" si="1"/>
        <v>149188.16</v>
      </c>
    </row>
    <row r="45" s="1" customFormat="1" ht="15.75" spans="1:12">
      <c r="A45" s="6" t="s">
        <v>57</v>
      </c>
      <c r="B45" s="7">
        <v>30700</v>
      </c>
      <c r="C45" s="7">
        <v>6430.51</v>
      </c>
      <c r="D45" s="7">
        <v>581.4</v>
      </c>
      <c r="E45" s="7">
        <v>1311.44</v>
      </c>
      <c r="F45" s="7">
        <v>310.7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f t="shared" si="1"/>
        <v>39334.05</v>
      </c>
    </row>
    <row r="46" s="1" customFormat="1" ht="15.75" spans="1:12">
      <c r="A46" s="6" t="s">
        <v>58</v>
      </c>
      <c r="B46" s="7">
        <v>5600</v>
      </c>
      <c r="C46" s="7">
        <v>0</v>
      </c>
      <c r="D46" s="7">
        <v>0</v>
      </c>
      <c r="E46" s="7">
        <v>211.7</v>
      </c>
      <c r="F46" s="7">
        <v>59.7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 t="shared" si="1"/>
        <v>5871.4</v>
      </c>
    </row>
    <row r="47" s="1" customFormat="1" ht="15.75" spans="1:12">
      <c r="A47" s="6" t="s">
        <v>59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f t="shared" si="1"/>
        <v>0</v>
      </c>
    </row>
    <row r="48" s="1" customFormat="1" ht="15.75" spans="1:12">
      <c r="A48" s="6" t="s">
        <v>60</v>
      </c>
      <c r="B48" s="7">
        <v>38550</v>
      </c>
      <c r="C48" s="7">
        <v>0</v>
      </c>
      <c r="D48" s="7">
        <v>57.9</v>
      </c>
      <c r="E48" s="7">
        <v>2528.01</v>
      </c>
      <c r="F48" s="7">
        <v>626.3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f t="shared" si="1"/>
        <v>41762.21</v>
      </c>
    </row>
    <row r="49" s="1" customFormat="1" ht="15.75" spans="1:12">
      <c r="A49" s="6" t="s">
        <v>61</v>
      </c>
      <c r="B49" s="7">
        <v>361600</v>
      </c>
      <c r="C49" s="7">
        <v>8675.54</v>
      </c>
      <c r="D49" s="7">
        <v>2216.85</v>
      </c>
      <c r="E49" s="7">
        <v>27533.58</v>
      </c>
      <c r="F49" s="7">
        <v>9070.1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f t="shared" si="1"/>
        <v>409096.07</v>
      </c>
    </row>
    <row r="50" s="1" customFormat="1" ht="15.75" spans="1:12">
      <c r="A50" s="6" t="s">
        <v>62</v>
      </c>
      <c r="B50" s="7">
        <v>386250</v>
      </c>
      <c r="C50" s="7">
        <v>0</v>
      </c>
      <c r="D50" s="7">
        <v>107.7</v>
      </c>
      <c r="E50" s="7">
        <v>19708.55</v>
      </c>
      <c r="F50" s="7">
        <v>20669.5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f t="shared" si="1"/>
        <v>426735.75</v>
      </c>
    </row>
    <row r="51" s="1" customFormat="1" ht="15.75" spans="1:12">
      <c r="A51" s="6" t="s">
        <v>63</v>
      </c>
      <c r="B51" s="7">
        <v>132700</v>
      </c>
      <c r="C51" s="7">
        <v>0</v>
      </c>
      <c r="D51" s="7">
        <v>2937.6</v>
      </c>
      <c r="E51" s="7">
        <v>5136.25</v>
      </c>
      <c r="F51" s="7">
        <v>6858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f t="shared" si="1"/>
        <v>147631.85</v>
      </c>
    </row>
    <row r="52" s="1" customFormat="1" ht="15.75" spans="1:12">
      <c r="A52" s="6" t="s">
        <v>64</v>
      </c>
      <c r="B52" s="7">
        <v>40246</v>
      </c>
      <c r="C52" s="7">
        <v>0</v>
      </c>
      <c r="D52" s="7">
        <v>84.75</v>
      </c>
      <c r="E52" s="7">
        <v>738.51</v>
      </c>
      <c r="F52" s="7">
        <v>1624.4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f t="shared" si="1"/>
        <v>42693.66</v>
      </c>
    </row>
    <row r="53" s="1" customFormat="1" ht="15.75" spans="1:12">
      <c r="A53" s="6" t="s">
        <v>65</v>
      </c>
      <c r="B53" s="7">
        <v>48000</v>
      </c>
      <c r="C53" s="7">
        <v>9506.98</v>
      </c>
      <c r="D53" s="7">
        <v>2694</v>
      </c>
      <c r="E53" s="7">
        <v>9737.22</v>
      </c>
      <c r="F53" s="7">
        <v>563.4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f t="shared" si="1"/>
        <v>70501.6</v>
      </c>
    </row>
    <row r="54" s="1" customFormat="1" ht="15.75" spans="1:12">
      <c r="A54" s="6" t="s">
        <v>66</v>
      </c>
      <c r="B54" s="7">
        <v>34050</v>
      </c>
      <c r="C54" s="7">
        <v>0</v>
      </c>
      <c r="D54" s="7">
        <v>119.4</v>
      </c>
      <c r="E54" s="7">
        <v>156.41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f t="shared" si="1"/>
        <v>34325.81</v>
      </c>
    </row>
    <row r="55" s="1" customFormat="1" ht="15.75" spans="1:12">
      <c r="A55" s="6" t="s">
        <v>67</v>
      </c>
      <c r="B55" s="7">
        <v>789200</v>
      </c>
      <c r="C55" s="7">
        <v>131914.22</v>
      </c>
      <c r="D55" s="7">
        <v>1325.7</v>
      </c>
      <c r="E55" s="7">
        <v>209307.67</v>
      </c>
      <c r="F55" s="7">
        <v>75427.2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f t="shared" si="1"/>
        <v>1207174.79</v>
      </c>
    </row>
    <row r="56" s="1" customFormat="1" ht="15.75" spans="1:12">
      <c r="A56" s="6" t="s">
        <v>68</v>
      </c>
      <c r="B56" s="7">
        <v>330000</v>
      </c>
      <c r="C56" s="7">
        <v>268.7</v>
      </c>
      <c r="D56" s="7">
        <v>84.6</v>
      </c>
      <c r="E56" s="7">
        <v>21695.74</v>
      </c>
      <c r="F56" s="7">
        <v>7987.4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f t="shared" si="1"/>
        <v>360036.44</v>
      </c>
    </row>
    <row r="57" s="1" customFormat="1" ht="15.75" spans="1:12">
      <c r="A57" s="6" t="s">
        <v>69</v>
      </c>
      <c r="B57" s="7">
        <v>871500</v>
      </c>
      <c r="C57" s="7">
        <v>67197.2</v>
      </c>
      <c r="D57" s="7">
        <v>810.45</v>
      </c>
      <c r="E57" s="7">
        <v>49569.68</v>
      </c>
      <c r="F57" s="7">
        <v>22110.5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f t="shared" si="1"/>
        <v>1011187.83</v>
      </c>
    </row>
    <row r="58" s="1" customFormat="1" ht="15.75" spans="1:12">
      <c r="A58" s="6" t="s">
        <v>70</v>
      </c>
      <c r="B58" s="7">
        <v>804000</v>
      </c>
      <c r="C58" s="7">
        <v>19001.95</v>
      </c>
      <c r="D58" s="7">
        <v>1148.7</v>
      </c>
      <c r="E58" s="7">
        <v>126866.88</v>
      </c>
      <c r="F58" s="7">
        <v>67266.3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f t="shared" si="1"/>
        <v>1018283.83</v>
      </c>
    </row>
    <row r="59" s="1" customFormat="1" ht="15.75" spans="1:12">
      <c r="A59" s="6" t="s">
        <v>71</v>
      </c>
      <c r="B59" s="7">
        <v>206540</v>
      </c>
      <c r="C59" s="7">
        <v>6056.19</v>
      </c>
      <c r="D59" s="7">
        <v>390.3</v>
      </c>
      <c r="E59" s="7">
        <v>17405.31</v>
      </c>
      <c r="F59" s="7">
        <v>10646.8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f t="shared" si="1"/>
        <v>241038.6</v>
      </c>
    </row>
    <row r="60" s="1" customFormat="1" ht="15.75" spans="1:12">
      <c r="A60" s="6" t="s">
        <v>72</v>
      </c>
      <c r="B60" s="7">
        <v>0</v>
      </c>
      <c r="C60" s="7">
        <v>0</v>
      </c>
      <c r="D60" s="7">
        <v>942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f t="shared" si="1"/>
        <v>942</v>
      </c>
    </row>
    <row r="61" s="1" customFormat="1" ht="15.75" spans="1:12">
      <c r="A61" s="6" t="s">
        <v>73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f t="shared" si="1"/>
        <v>0</v>
      </c>
    </row>
    <row r="62" s="1" customFormat="1" ht="15.75" spans="1:12">
      <c r="A62" s="6" t="s">
        <v>74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f t="shared" si="1"/>
        <v>0</v>
      </c>
    </row>
    <row r="63" s="1" customFormat="1" ht="15.75" spans="1:12">
      <c r="A63" s="6" t="s">
        <v>75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f t="shared" si="1"/>
        <v>0</v>
      </c>
    </row>
    <row r="64" s="1" customFormat="1" ht="15.75" spans="1:12">
      <c r="A64" s="6" t="s">
        <v>76</v>
      </c>
      <c r="B64" s="7">
        <v>0</v>
      </c>
      <c r="C64" s="7">
        <v>0</v>
      </c>
      <c r="D64" s="7">
        <v>10820.7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f t="shared" si="1"/>
        <v>10820.7</v>
      </c>
    </row>
    <row r="65" s="1" customFormat="1" ht="15.75" spans="1:12">
      <c r="A65" s="6" t="s">
        <v>77</v>
      </c>
      <c r="B65" s="7">
        <v>0</v>
      </c>
      <c r="C65" s="7">
        <v>0</v>
      </c>
      <c r="D65" s="7">
        <v>412.65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f t="shared" si="1"/>
        <v>412.65</v>
      </c>
    </row>
    <row r="66" s="1" customFormat="1" ht="15.75" spans="1:12">
      <c r="A66" s="6" t="s">
        <v>78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f t="shared" si="1"/>
        <v>0</v>
      </c>
    </row>
    <row r="67" s="1" customFormat="1" ht="15.75" spans="1:12">
      <c r="A67" s="6" t="s">
        <v>79</v>
      </c>
      <c r="B67" s="7">
        <v>0</v>
      </c>
      <c r="C67" s="7">
        <v>0</v>
      </c>
      <c r="D67" s="7">
        <v>588.6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f t="shared" si="1"/>
        <v>588.6</v>
      </c>
    </row>
    <row r="68" s="1" customFormat="1" ht="15.75" spans="1:12">
      <c r="A68" s="6" t="s">
        <v>80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f t="shared" si="1"/>
        <v>0</v>
      </c>
    </row>
    <row r="69" s="1" customFormat="1" ht="15.75" spans="1:12">
      <c r="A69" s="6" t="s">
        <v>81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f t="shared" ref="L69:L100" si="2">SUM(B69:K69)</f>
        <v>0</v>
      </c>
    </row>
    <row r="70" s="1" customFormat="1" ht="15.75" spans="1:12">
      <c r="A70" s="6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f t="shared" si="2"/>
        <v>0</v>
      </c>
    </row>
    <row r="71" s="1" customFormat="1" ht="15.75" spans="1:12">
      <c r="A71" s="6" t="s">
        <v>83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f t="shared" si="2"/>
        <v>0</v>
      </c>
    </row>
    <row r="72" s="1" customFormat="1" ht="15.75" spans="1:12">
      <c r="A72" s="6" t="s">
        <v>84</v>
      </c>
      <c r="B72" s="7">
        <v>0</v>
      </c>
      <c r="C72" s="7">
        <v>0</v>
      </c>
      <c r="D72" s="7">
        <v>37103.4</v>
      </c>
      <c r="E72" s="7">
        <v>24672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f t="shared" si="2"/>
        <v>61775.4</v>
      </c>
    </row>
    <row r="73" s="1" customFormat="1" ht="15.75" spans="1:12">
      <c r="A73" s="6" t="s">
        <v>85</v>
      </c>
      <c r="B73" s="7">
        <v>0</v>
      </c>
      <c r="C73" s="7">
        <v>0</v>
      </c>
      <c r="D73" s="7">
        <v>20926.2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f t="shared" si="2"/>
        <v>20926.2</v>
      </c>
    </row>
    <row r="74" s="1" customFormat="1" ht="15.75" spans="1:12">
      <c r="A74" s="6" t="s">
        <v>86</v>
      </c>
      <c r="B74" s="7">
        <v>0</v>
      </c>
      <c r="C74" s="7">
        <v>0</v>
      </c>
      <c r="D74" s="7">
        <v>6451.35</v>
      </c>
      <c r="E74" s="7">
        <v>23964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f t="shared" si="2"/>
        <v>30415.35</v>
      </c>
    </row>
    <row r="75" s="1" customFormat="1" ht="15.75" spans="1:12">
      <c r="A75" s="6" t="s">
        <v>87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f t="shared" si="2"/>
        <v>0</v>
      </c>
    </row>
    <row r="76" s="1" customFormat="1" ht="15.75" spans="1:12">
      <c r="A76" s="6" t="s">
        <v>88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f t="shared" si="2"/>
        <v>0</v>
      </c>
    </row>
    <row r="77" s="1" customFormat="1" ht="15.75" spans="1:12">
      <c r="A77" s="6" t="s">
        <v>89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f t="shared" si="2"/>
        <v>0</v>
      </c>
    </row>
    <row r="78" s="1" customFormat="1" ht="15.75" spans="1:12">
      <c r="A78" s="6" t="s">
        <v>90</v>
      </c>
      <c r="B78" s="7">
        <v>0</v>
      </c>
      <c r="C78" s="7">
        <v>0</v>
      </c>
      <c r="D78" s="7">
        <v>9968.85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f t="shared" si="2"/>
        <v>9968.85</v>
      </c>
    </row>
    <row r="79" s="1" customFormat="1" ht="15.75" spans="1:12">
      <c r="A79" s="6" t="s">
        <v>91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f t="shared" si="2"/>
        <v>0</v>
      </c>
    </row>
    <row r="80" s="1" customFormat="1" ht="15.75" spans="1:12">
      <c r="A80" s="6" t="s">
        <v>92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f t="shared" si="2"/>
        <v>0</v>
      </c>
    </row>
    <row r="81" s="1" customFormat="1" ht="15.75" spans="1:12">
      <c r="A81" s="6" t="s">
        <v>93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f t="shared" si="2"/>
        <v>0</v>
      </c>
    </row>
    <row r="82" s="1" customFormat="1" ht="15.75" spans="1:12">
      <c r="A82" s="6" t="s">
        <v>94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f t="shared" si="2"/>
        <v>0</v>
      </c>
    </row>
    <row r="83" s="1" customFormat="1" ht="15.75" spans="1:12">
      <c r="A83" s="6" t="s">
        <v>95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f t="shared" si="2"/>
        <v>0</v>
      </c>
    </row>
    <row r="84" s="1" customFormat="1" ht="15.75" spans="1:12">
      <c r="A84" s="6" t="s">
        <v>96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f t="shared" si="2"/>
        <v>0</v>
      </c>
    </row>
    <row r="85" s="1" customFormat="1" ht="15.75" spans="1:12">
      <c r="A85" s="6" t="s">
        <v>97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f t="shared" si="2"/>
        <v>0</v>
      </c>
    </row>
    <row r="86" s="1" customFormat="1" ht="15.75" spans="1:12">
      <c r="A86" s="6" t="s">
        <v>98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f t="shared" si="2"/>
        <v>0</v>
      </c>
    </row>
    <row r="87" s="1" customFormat="1" ht="15.75" spans="1:12">
      <c r="A87" s="6" t="s">
        <v>99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f t="shared" si="2"/>
        <v>0</v>
      </c>
    </row>
    <row r="88" s="1" customFormat="1" ht="15.75" spans="1:12">
      <c r="A88" s="6" t="s">
        <v>100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f t="shared" si="2"/>
        <v>0</v>
      </c>
    </row>
    <row r="89" s="1" customFormat="1" ht="15.75" spans="1:12">
      <c r="A89" s="6" t="s">
        <v>101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f t="shared" si="2"/>
        <v>0</v>
      </c>
    </row>
    <row r="90" s="1" customFormat="1" ht="15.75" spans="1:12">
      <c r="A90" s="6" t="s">
        <v>102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f t="shared" si="2"/>
        <v>0</v>
      </c>
    </row>
    <row r="91" s="1" customFormat="1" ht="15.75" spans="1:12">
      <c r="A91" s="6" t="s">
        <v>103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f t="shared" si="2"/>
        <v>0</v>
      </c>
    </row>
    <row r="92" s="1" customFormat="1" ht="15.75" spans="1:12">
      <c r="A92" s="6" t="s">
        <v>104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f t="shared" si="2"/>
        <v>0</v>
      </c>
    </row>
    <row r="93" s="1" customFormat="1" ht="15.75" spans="1:12">
      <c r="A93" s="6" t="s">
        <v>105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f t="shared" si="2"/>
        <v>0</v>
      </c>
    </row>
    <row r="94" s="1" customFormat="1" ht="15.75" spans="1:12">
      <c r="A94" s="6" t="s">
        <v>106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f t="shared" si="2"/>
        <v>0</v>
      </c>
    </row>
    <row r="95" s="1" customFormat="1" ht="15.75" spans="1:12">
      <c r="A95" s="6" t="s">
        <v>107</v>
      </c>
      <c r="B95" s="7">
        <v>0</v>
      </c>
      <c r="C95" s="7">
        <v>0</v>
      </c>
      <c r="D95" s="7">
        <v>174.3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f t="shared" si="2"/>
        <v>174.3</v>
      </c>
    </row>
    <row r="96" s="1" customFormat="1" ht="15.75" spans="1:12">
      <c r="A96" s="6" t="s">
        <v>108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f t="shared" si="2"/>
        <v>0</v>
      </c>
    </row>
    <row r="97" s="1" customFormat="1" ht="15.75" spans="1:12">
      <c r="A97" s="6" t="s">
        <v>109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f t="shared" si="2"/>
        <v>0</v>
      </c>
    </row>
    <row r="98" s="1" customFormat="1" ht="15.75" spans="1:12">
      <c r="A98" s="6" t="s">
        <v>110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f t="shared" si="2"/>
        <v>0</v>
      </c>
    </row>
    <row r="99" s="1" customFormat="1" ht="15.75" spans="1:12">
      <c r="A99" s="6" t="s">
        <v>111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f t="shared" si="2"/>
        <v>0</v>
      </c>
    </row>
    <row r="100" s="1" customFormat="1" ht="15.75" spans="1:12">
      <c r="A100" s="6" t="s">
        <v>112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f t="shared" si="2"/>
        <v>0</v>
      </c>
    </row>
    <row r="101" s="1" customFormat="1" ht="15.75" spans="1:12">
      <c r="A101" s="6" t="s">
        <v>113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f t="shared" ref="L101:L125" si="3">SUM(B101:K101)</f>
        <v>0</v>
      </c>
    </row>
    <row r="102" s="1" customFormat="1" ht="15.75" spans="1:12">
      <c r="A102" s="6" t="s">
        <v>114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f t="shared" si="3"/>
        <v>0</v>
      </c>
    </row>
    <row r="103" s="1" customFormat="1" ht="15.75" spans="1:12">
      <c r="A103" s="6" t="s">
        <v>115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f t="shared" si="3"/>
        <v>0</v>
      </c>
    </row>
    <row r="104" s="1" customFormat="1" ht="15.75" spans="1:12">
      <c r="A104" s="6" t="s">
        <v>116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f t="shared" si="3"/>
        <v>0</v>
      </c>
    </row>
    <row r="105" s="1" customFormat="1" ht="15.75" spans="1:12">
      <c r="A105" s="6" t="s">
        <v>117</v>
      </c>
      <c r="B105" s="7">
        <v>0</v>
      </c>
      <c r="C105" s="7">
        <v>0</v>
      </c>
      <c r="D105" s="7">
        <v>2427.3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f t="shared" si="3"/>
        <v>2427.3</v>
      </c>
    </row>
    <row r="106" s="1" customFormat="1" ht="15.75" spans="1:12">
      <c r="A106" s="6" t="s">
        <v>118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f t="shared" si="3"/>
        <v>0</v>
      </c>
    </row>
    <row r="107" s="1" customFormat="1" ht="15.75" spans="1:12">
      <c r="A107" s="6" t="s">
        <v>119</v>
      </c>
      <c r="B107" s="7">
        <v>0</v>
      </c>
      <c r="C107" s="7">
        <v>0</v>
      </c>
      <c r="D107" s="7">
        <v>1422.75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f t="shared" si="3"/>
        <v>1422.75</v>
      </c>
    </row>
    <row r="108" s="1" customFormat="1" ht="15.75" spans="1:12">
      <c r="A108" s="6" t="s">
        <v>120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f t="shared" si="3"/>
        <v>0</v>
      </c>
    </row>
    <row r="109" s="1" customFormat="1" ht="15.75" spans="1:12">
      <c r="A109" s="6" t="s">
        <v>121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f t="shared" si="3"/>
        <v>0</v>
      </c>
    </row>
    <row r="110" s="1" customFormat="1" ht="15.75" spans="1:12">
      <c r="A110" s="6" t="s">
        <v>122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f t="shared" si="3"/>
        <v>0</v>
      </c>
    </row>
    <row r="111" s="1" customFormat="1" ht="15.75" spans="1:12">
      <c r="A111" s="6" t="s">
        <v>123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f t="shared" si="3"/>
        <v>0</v>
      </c>
    </row>
    <row r="112" ht="15.75" spans="1:12">
      <c r="A112" s="6" t="s">
        <v>124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f t="shared" si="3"/>
        <v>0</v>
      </c>
    </row>
    <row r="113" ht="15.75" spans="1:12">
      <c r="A113" s="6" t="s">
        <v>125</v>
      </c>
      <c r="B113" s="7">
        <v>0</v>
      </c>
      <c r="C113" s="7">
        <v>0</v>
      </c>
      <c r="D113" s="7">
        <v>2143.65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f t="shared" si="3"/>
        <v>2143.65</v>
      </c>
    </row>
    <row r="114" ht="15.75" spans="1:12">
      <c r="A114" s="6" t="s">
        <v>126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f t="shared" si="3"/>
        <v>0</v>
      </c>
    </row>
    <row r="115" ht="15.75" spans="1:12">
      <c r="A115" s="6" t="s">
        <v>127</v>
      </c>
      <c r="B115" s="7">
        <v>0</v>
      </c>
      <c r="C115" s="7">
        <v>0</v>
      </c>
      <c r="D115" s="7">
        <v>21114.45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f t="shared" si="3"/>
        <v>21114.45</v>
      </c>
    </row>
    <row r="116" ht="15.75" spans="1:12">
      <c r="A116" s="6" t="s">
        <v>128</v>
      </c>
      <c r="B116" s="7">
        <v>0</v>
      </c>
      <c r="C116" s="7">
        <v>0</v>
      </c>
      <c r="D116" s="7">
        <v>28.8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f t="shared" si="3"/>
        <v>28.8</v>
      </c>
    </row>
    <row r="117" ht="15.75" spans="1:12">
      <c r="A117" s="6" t="s">
        <v>129</v>
      </c>
      <c r="B117" s="7">
        <v>0</v>
      </c>
      <c r="C117" s="7">
        <v>0</v>
      </c>
      <c r="D117" s="7">
        <v>160619.85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f t="shared" si="3"/>
        <v>160619.85</v>
      </c>
    </row>
    <row r="118" ht="15.75" spans="1:12">
      <c r="A118" s="6" t="s">
        <v>130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f t="shared" si="3"/>
        <v>0</v>
      </c>
    </row>
    <row r="119" ht="15.75" spans="1:12">
      <c r="A119" s="6" t="s">
        <v>131</v>
      </c>
      <c r="B119" s="7">
        <v>0</v>
      </c>
      <c r="C119" s="7">
        <v>0</v>
      </c>
      <c r="D119" s="7">
        <v>28089.15</v>
      </c>
      <c r="E119" s="7">
        <v>53003.16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f t="shared" si="3"/>
        <v>81092.31</v>
      </c>
    </row>
    <row r="120" ht="15.75" spans="1:12">
      <c r="A120" s="6" t="s">
        <v>132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f t="shared" si="3"/>
        <v>0</v>
      </c>
    </row>
    <row r="121" ht="15.75" spans="1:12">
      <c r="A121" s="6" t="s">
        <v>133</v>
      </c>
      <c r="B121" s="6">
        <v>0</v>
      </c>
      <c r="C121" s="6">
        <v>0</v>
      </c>
      <c r="D121" s="6">
        <v>6428.1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7">
        <f t="shared" si="3"/>
        <v>6428.1</v>
      </c>
    </row>
    <row r="122" ht="15.75" spans="1:12">
      <c r="A122" s="6" t="s">
        <v>134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7">
        <f t="shared" si="3"/>
        <v>0</v>
      </c>
    </row>
    <row r="123" ht="15.75" spans="1:12">
      <c r="A123" s="6" t="s">
        <v>135</v>
      </c>
      <c r="B123" s="6">
        <v>0</v>
      </c>
      <c r="C123" s="6">
        <v>0</v>
      </c>
      <c r="D123" s="6">
        <v>6570.3</v>
      </c>
      <c r="E123" s="6">
        <v>63703.2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7">
        <f t="shared" si="3"/>
        <v>70273.5</v>
      </c>
    </row>
    <row r="124" ht="15.75" spans="1:12">
      <c r="A124" s="6" t="s">
        <v>136</v>
      </c>
      <c r="B124" s="6">
        <v>0</v>
      </c>
      <c r="C124" s="6">
        <v>0</v>
      </c>
      <c r="D124" s="6">
        <v>649.65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7">
        <f t="shared" si="3"/>
        <v>649.65</v>
      </c>
    </row>
    <row r="125" ht="15.75" spans="1:12">
      <c r="A125" s="6" t="s">
        <v>137</v>
      </c>
      <c r="B125" s="6">
        <v>0</v>
      </c>
      <c r="C125" s="6">
        <v>0</v>
      </c>
      <c r="D125" s="6">
        <v>17056.35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7">
        <f t="shared" si="3"/>
        <v>17056.35</v>
      </c>
    </row>
    <row r="126" ht="14.25" spans="1:12">
      <c r="A126" s="8" t="s">
        <v>138</v>
      </c>
      <c r="B126" s="9">
        <f>SUM(B4:B125)</f>
        <v>6438090.05</v>
      </c>
      <c r="C126" s="9">
        <f t="shared" ref="C126:L126" si="4">SUM(C4:C125)</f>
        <v>21647332.5</v>
      </c>
      <c r="D126" s="9">
        <f t="shared" si="4"/>
        <v>505994.25</v>
      </c>
      <c r="E126" s="9">
        <f t="shared" si="4"/>
        <v>13252432.78</v>
      </c>
      <c r="F126" s="9">
        <f t="shared" si="4"/>
        <v>3770968.1</v>
      </c>
      <c r="G126" s="9">
        <f t="shared" si="4"/>
        <v>280000</v>
      </c>
      <c r="H126" s="9">
        <f t="shared" si="4"/>
        <v>0</v>
      </c>
      <c r="I126" s="9">
        <f t="shared" si="4"/>
        <v>0</v>
      </c>
      <c r="J126" s="9">
        <f t="shared" si="4"/>
        <v>0</v>
      </c>
      <c r="K126" s="9">
        <f t="shared" si="4"/>
        <v>0</v>
      </c>
      <c r="L126" s="10">
        <f>SUM(L4:L125)</f>
        <v>45894817.68</v>
      </c>
    </row>
  </sheetData>
  <mergeCells count="2">
    <mergeCell ref="A1:L1"/>
    <mergeCell ref="A2:A3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2022-02-22T09:17:00Z</dcterms:created>
  <dcterms:modified xsi:type="dcterms:W3CDTF">2023-12-22T07:55:16Z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89B62C725795484B91A3703957A84B16</vt:lpwstr>
  </property>
</Properties>
</file>