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<sst xmlns="http://schemas.openxmlformats.org/spreadsheetml/2006/main" count="192" uniqueCount="152">
  <si>
    <t>2023年12月考核费用分项月报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</si>
  <si>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</si>
  <si>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</si>
  <si>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</si>
  <si>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</si>
  <si>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</si>
  <si>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</si>
  <si>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</si>
  <si>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</si>
  <si>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</si>
  <si>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</si>
  <si>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</si>
  <si>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</si>
  <si>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</si>
  <si>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</si>
  <si>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</si>
  <si>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</si>
  <si>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</si>
  <si>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</si>
  <si>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</si>
  <si>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</si>
  <si>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</si>
  <si>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</si>
  <si>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</si>
  <si>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</si>
  <si>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</si>
  <si>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</si>
  <si>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</si>
  <si>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</si>
  <si>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</si>
  <si>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</si>
  <si>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</si>
  <si>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</si>
  <si>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</si>
  <si>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</si>
  <si>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</si>
  <si>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</si>
  <si>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</si>
  <si>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</si>
  <si>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</si>
  <si>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</si>
  <si>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</si>
  <si>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</si>
  <si>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</si>
  <si>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</si>
  <si>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</si>
  <si>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</si>
  <si>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</si>
  <si>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</si>
  <si>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</si>
  <si>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鱼山石化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</si>
  <si>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</si>
  <si>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</si>
  <si>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</si>
  <si>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</si>
  <si>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</si>
  <si>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</si>
  <si>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</si>
  <si>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</si>
  <si>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</si>
  <si>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</si>
  <si>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</si>
  <si>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半山发电有限公司（气电）</t>
  </si>
  <si>
    <t>常山天然气发电有限公司</t>
  </si>
  <si>
    <t>长兴天然气热电有限公司</t>
  </si>
  <si>
    <t>浙江德能天然气发电有限公司</t>
  </si>
  <si>
    <t>浙江国华余姚天然气发电有限公司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</si>
  <si>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</si>
  <si>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</si>
  <si>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</si>
  <si>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</si>
  <si>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</si>
  <si>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</si>
  <si>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</si>
  <si>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</si>
  <si>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</si>
  <si>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</si>
  <si>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</si>
  <si>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</si>
  <si>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</si>
  <si>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</si>
  <si>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镇海联合发电公司</t>
  </si>
  <si>
    <t>国电湖州南浔天然气热电有限公司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</si>
  <si>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</si>
  <si>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</si>
  <si>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</si>
  <si>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</si>
  <si>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</si>
  <si>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</si>
  <si>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</si>
  <si>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</si>
  <si>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</si>
  <si>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</si>
  <si>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中核三门汇核新能源有限公司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</si>
  <si>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</si>
  <si>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</si>
  <si>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</si>
  <si>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</si>
  <si>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</si>
  <si>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</si>
  <si>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</si>
  <si>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</si>
  <si>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常山浙新能光伏发电有限公司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</si>
  <si>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</si>
  <si>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</si>
  <si>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</si>
  <si>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</si>
  <si>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</si>
  <si>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</si>
  <si>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</si>
  <si>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</si>
  <si>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</si>
  <si>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</si>
  <si>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</si>
  <si>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</si>
  <si>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</si>
  <si>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</si>
  <si>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</si>
  <si>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</si>
  <si>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</si>
  <si>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</si>
  <si>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</si>
  <si>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</si>
  <si>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</si>
  <si>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</si>
  <si>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</si>
  <si>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</si>
  <si>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</si>
  <si>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</si>
  <si>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</si>
  <si>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</si>
  <si>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</si>
  <si>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</si>
  <si>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</si>
  <si>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</si>
  <si>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</si>
  <si>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华能浙江苍南海上风电（苍海场）有限责任公司</t>
  </si>
  <si>
    <t>浙江鼎峰风电投资开发有限公司</t>
  </si>
  <si>
    <t>浙江玉环华电风力发电有限公司</t>
  </si>
  <si>
    <t>浙江浙能临海海上风力发电有限公司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</si>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</sst>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9"/>
  <sheetViews>
    <sheetView tabSelected="1" zoomScale="60" zoomScaleNormal="60" workbookViewId="0">
      <pane xSplit="1" ySplit="3" topLeftCell="B4" activePane="bottomRight" state="frozen"/>
      <selection/>
      <selection pane="topRight"/>
      <selection pane="bottomLeft"/>
      <selection pane="bottomRight" activeCell="AO144" sqref="AO144"/>
    </sheetView>
  </sheetViews>
  <sheetFormatPr defaultColWidth="9" defaultRowHeight="13.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11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13.1166666666667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4.125" style="1"/>
    <col min="45" max="16384" width="9" style="2"/>
  </cols>
  <sheetData>
    <row r="1" ht="31" customHeight="1" spans="1:4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="1" customFormat="1" spans="1:44">
      <c r="A2" s="5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6</v>
      </c>
      <c r="K2" s="5"/>
      <c r="L2" s="5" t="s">
        <v>7</v>
      </c>
      <c r="M2" s="5"/>
      <c r="N2" s="5" t="s">
        <v>8</v>
      </c>
      <c r="O2" s="5"/>
      <c r="P2" s="5" t="s">
        <v>9</v>
      </c>
      <c r="Q2" s="5"/>
      <c r="R2" s="5" t="s">
        <v>10</v>
      </c>
      <c r="S2" s="5"/>
      <c r="T2" s="5" t="s">
        <v>11</v>
      </c>
      <c r="U2" s="5"/>
      <c r="V2" s="5" t="s">
        <v>12</v>
      </c>
      <c r="W2" s="5"/>
      <c r="X2" s="5" t="s">
        <v>13</v>
      </c>
      <c r="Y2" s="5"/>
      <c r="Z2" s="5" t="s">
        <v>14</v>
      </c>
      <c r="AA2" s="5"/>
      <c r="AB2" s="5" t="s">
        <v>15</v>
      </c>
      <c r="AC2" s="5"/>
      <c r="AD2" s="5" t="s">
        <v>16</v>
      </c>
      <c r="AE2" s="5"/>
      <c r="AF2" s="5" t="s">
        <v>17</v>
      </c>
      <c r="AG2" s="5"/>
      <c r="AH2" s="5" t="s">
        <v>18</v>
      </c>
      <c r="AI2" s="5"/>
      <c r="AJ2" s="5" t="s">
        <v>19</v>
      </c>
      <c r="AK2" s="5"/>
      <c r="AL2" s="5" t="s">
        <v>20</v>
      </c>
      <c r="AM2" s="5"/>
      <c r="AN2" s="5" t="s">
        <v>21</v>
      </c>
      <c r="AO2" s="5"/>
      <c r="AP2" s="5" t="s">
        <v>22</v>
      </c>
      <c r="AQ2" s="5"/>
      <c r="AR2" s="11" t="s">
        <v>23</v>
      </c>
    </row>
    <row r="3" s="1" customFormat="1" spans="1:44">
      <c r="A3" s="6"/>
      <c r="B3" s="5" t="s">
        <v>24</v>
      </c>
      <c r="C3" s="5" t="s">
        <v>25</v>
      </c>
      <c r="D3" s="5" t="s">
        <v>24</v>
      </c>
      <c r="E3" s="5" t="s">
        <v>25</v>
      </c>
      <c r="F3" s="5" t="s">
        <v>24</v>
      </c>
      <c r="G3" s="5" t="s">
        <v>25</v>
      </c>
      <c r="H3" s="5" t="s">
        <v>24</v>
      </c>
      <c r="I3" s="5" t="s">
        <v>25</v>
      </c>
      <c r="J3" s="5" t="s">
        <v>24</v>
      </c>
      <c r="K3" s="5" t="s">
        <v>25</v>
      </c>
      <c r="L3" s="5" t="s">
        <v>24</v>
      </c>
      <c r="M3" s="5" t="s">
        <v>25</v>
      </c>
      <c r="N3" s="5" t="s">
        <v>24</v>
      </c>
      <c r="O3" s="5" t="s">
        <v>25</v>
      </c>
      <c r="P3" s="5" t="s">
        <v>24</v>
      </c>
      <c r="Q3" s="5" t="s">
        <v>25</v>
      </c>
      <c r="R3" s="5" t="s">
        <v>24</v>
      </c>
      <c r="S3" s="5" t="s">
        <v>25</v>
      </c>
      <c r="T3" s="5" t="s">
        <v>24</v>
      </c>
      <c r="U3" s="5" t="s">
        <v>25</v>
      </c>
      <c r="V3" s="5" t="s">
        <v>24</v>
      </c>
      <c r="W3" s="5" t="s">
        <v>25</v>
      </c>
      <c r="X3" s="5" t="s">
        <v>24</v>
      </c>
      <c r="Y3" s="5" t="s">
        <v>25</v>
      </c>
      <c r="Z3" s="5" t="s">
        <v>24</v>
      </c>
      <c r="AA3" s="5" t="s">
        <v>25</v>
      </c>
      <c r="AB3" s="5" t="s">
        <v>24</v>
      </c>
      <c r="AC3" s="5" t="s">
        <v>25</v>
      </c>
      <c r="AD3" s="5" t="s">
        <v>24</v>
      </c>
      <c r="AE3" s="5" t="s">
        <v>25</v>
      </c>
      <c r="AF3" s="5" t="s">
        <v>24</v>
      </c>
      <c r="AG3" s="5" t="s">
        <v>25</v>
      </c>
      <c r="AH3" s="5" t="s">
        <v>24</v>
      </c>
      <c r="AI3" s="5" t="s">
        <v>25</v>
      </c>
      <c r="AJ3" s="5" t="s">
        <v>24</v>
      </c>
      <c r="AK3" s="5" t="s">
        <v>25</v>
      </c>
      <c r="AL3" s="5" t="s">
        <v>24</v>
      </c>
      <c r="AM3" s="5" t="s">
        <v>25</v>
      </c>
      <c r="AN3" s="5" t="s">
        <v>24</v>
      </c>
      <c r="AO3" s="5" t="s">
        <v>25</v>
      </c>
      <c r="AP3" s="5" t="s">
        <v>24</v>
      </c>
      <c r="AQ3" s="5" t="s">
        <v>25</v>
      </c>
      <c r="AR3" s="12"/>
    </row>
    <row r="4" spans="1:44">
      <c r="A4" s="7" t="s">
        <v>26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126</v>
      </c>
      <c r="W4" s="8">
        <v>52327.8</v>
      </c>
      <c r="X4" s="8">
        <v>6.8501</v>
      </c>
      <c r="Y4" s="8">
        <v>2844.86</v>
      </c>
      <c r="Z4" s="8">
        <v>338.46</v>
      </c>
      <c r="AA4" s="8">
        <v>140561.19</v>
      </c>
      <c r="AB4" s="8">
        <v>176.92</v>
      </c>
      <c r="AC4" s="8">
        <v>73474.86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13">
        <f t="shared" ref="AR4:AR13" si="0">G4+W4+Y4+AA4+AC4+AE4+AG4+AO4+M4+E4+C4+I4+K4+O4+Q4+S4+U4+AI4+AK4+AM4+AQ4</f>
        <v>269208.71</v>
      </c>
    </row>
    <row r="5" spans="1:44">
      <c r="A5" s="9" t="s">
        <v>27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32</v>
      </c>
      <c r="W5" s="10">
        <v>13289.6</v>
      </c>
      <c r="X5" s="10">
        <v>21.9587</v>
      </c>
      <c r="Y5" s="10">
        <v>9119.44</v>
      </c>
      <c r="Z5" s="10">
        <v>180.91</v>
      </c>
      <c r="AA5" s="10">
        <v>75129.84</v>
      </c>
      <c r="AB5" s="10">
        <v>52.2</v>
      </c>
      <c r="AC5" s="10">
        <v>21679.18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3">
        <f t="shared" si="0"/>
        <v>119218.06</v>
      </c>
    </row>
    <row r="6" spans="1:44">
      <c r="A6" s="9" t="s">
        <v>28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370</v>
      </c>
      <c r="W6" s="10">
        <v>153661</v>
      </c>
      <c r="X6" s="10">
        <v>9.2033</v>
      </c>
      <c r="Y6" s="10">
        <v>3822.12</v>
      </c>
      <c r="Z6" s="10">
        <v>44.36</v>
      </c>
      <c r="AA6" s="10">
        <v>18421.88</v>
      </c>
      <c r="AB6" s="10">
        <v>130.47</v>
      </c>
      <c r="AC6" s="10">
        <v>54186.12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3">
        <f t="shared" si="0"/>
        <v>230091.12</v>
      </c>
    </row>
    <row r="7" spans="1:44">
      <c r="A7" s="9" t="s">
        <v>29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116</v>
      </c>
      <c r="W7" s="10">
        <v>48174.8</v>
      </c>
      <c r="X7" s="10">
        <v>179.2603</v>
      </c>
      <c r="Y7" s="10">
        <v>74446.79</v>
      </c>
      <c r="Z7" s="10">
        <v>729.16</v>
      </c>
      <c r="AA7" s="10">
        <v>302820.12</v>
      </c>
      <c r="AB7" s="10">
        <v>46.83</v>
      </c>
      <c r="AC7" s="10">
        <v>19447.04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3">
        <f t="shared" si="0"/>
        <v>444888.75</v>
      </c>
    </row>
    <row r="8" spans="1:44">
      <c r="A8" s="9" t="s">
        <v>30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375.81</v>
      </c>
      <c r="W8" s="10">
        <v>156074.07</v>
      </c>
      <c r="X8" s="10">
        <v>18.7351</v>
      </c>
      <c r="Y8" s="10">
        <v>7780.67</v>
      </c>
      <c r="Z8" s="10">
        <v>116.3</v>
      </c>
      <c r="AA8" s="10">
        <v>48299.81</v>
      </c>
      <c r="AB8" s="10">
        <v>7.65</v>
      </c>
      <c r="AC8" s="10">
        <v>3177.41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3">
        <f t="shared" si="0"/>
        <v>215331.96</v>
      </c>
    </row>
    <row r="9" spans="1:44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114</v>
      </c>
      <c r="W9" s="10">
        <v>47344.2</v>
      </c>
      <c r="X9" s="10">
        <v>105.2156</v>
      </c>
      <c r="Y9" s="10">
        <v>43696.05</v>
      </c>
      <c r="Z9" s="10">
        <v>2274.37</v>
      </c>
      <c r="AA9" s="10">
        <v>944543.75</v>
      </c>
      <c r="AB9" s="10">
        <v>24.43</v>
      </c>
      <c r="AC9" s="10">
        <v>10147.34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3">
        <f t="shared" si="0"/>
        <v>1045731.34</v>
      </c>
    </row>
    <row r="10" spans="1:44">
      <c r="A10" s="9" t="s">
        <v>32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66</v>
      </c>
      <c r="W10" s="10">
        <v>27409.8</v>
      </c>
      <c r="X10" s="10">
        <v>104.0993</v>
      </c>
      <c r="Y10" s="10">
        <v>43232.44</v>
      </c>
      <c r="Z10" s="10">
        <v>821.27</v>
      </c>
      <c r="AA10" s="10">
        <v>341073.44</v>
      </c>
      <c r="AB10" s="10">
        <v>15.42</v>
      </c>
      <c r="AC10" s="10">
        <v>6402.13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3">
        <f t="shared" si="0"/>
        <v>418117.81</v>
      </c>
    </row>
    <row r="11" spans="1:44">
      <c r="A11" s="9" t="s">
        <v>33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10</v>
      </c>
      <c r="W11" s="10">
        <v>4153</v>
      </c>
      <c r="X11" s="10">
        <v>200.1672</v>
      </c>
      <c r="Y11" s="10">
        <v>83129.42</v>
      </c>
      <c r="Z11" s="10">
        <v>33.61</v>
      </c>
      <c r="AA11" s="10">
        <v>13958.24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3">
        <f t="shared" si="0"/>
        <v>101240.66</v>
      </c>
    </row>
    <row r="12" spans="1:44">
      <c r="A12" s="9" t="s">
        <v>34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172</v>
      </c>
      <c r="W12" s="10">
        <v>71431.6</v>
      </c>
      <c r="X12" s="10">
        <v>156.3233</v>
      </c>
      <c r="Y12" s="10">
        <v>64921.06</v>
      </c>
      <c r="Z12" s="10">
        <v>3122.85</v>
      </c>
      <c r="AA12" s="10">
        <v>1296919.5</v>
      </c>
      <c r="AB12" s="10">
        <v>57.46</v>
      </c>
      <c r="AC12" s="10">
        <v>23863.28</v>
      </c>
      <c r="AD12" s="10">
        <v>0</v>
      </c>
      <c r="AE12" s="10">
        <v>0</v>
      </c>
      <c r="AF12" s="10">
        <v>7200</v>
      </c>
      <c r="AG12" s="10">
        <v>2990160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3">
        <f t="shared" si="0"/>
        <v>4447295.44</v>
      </c>
    </row>
    <row r="13" s="2" customFormat="1" spans="1:44">
      <c r="A13" s="9" t="s">
        <v>35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15</v>
      </c>
      <c r="W13" s="10">
        <v>6229.5</v>
      </c>
      <c r="X13" s="10">
        <v>30.1859</v>
      </c>
      <c r="Y13" s="10">
        <v>12536.21</v>
      </c>
      <c r="Z13" s="10">
        <v>467.45</v>
      </c>
      <c r="AA13" s="10">
        <v>194131.16</v>
      </c>
      <c r="AB13" s="10">
        <v>1.45</v>
      </c>
      <c r="AC13" s="10">
        <v>602.43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3">
        <f t="shared" si="0"/>
        <v>213499.3</v>
      </c>
    </row>
    <row r="14" spans="1:44">
      <c r="A14" s="9" t="s">
        <v>36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9.37</v>
      </c>
      <c r="W14" s="10">
        <v>3892.15</v>
      </c>
      <c r="X14" s="10">
        <v>63.7459</v>
      </c>
      <c r="Y14" s="10">
        <v>26473.68</v>
      </c>
      <c r="Z14" s="10">
        <v>0</v>
      </c>
      <c r="AA14" s="10">
        <v>0</v>
      </c>
      <c r="AB14" s="10">
        <v>7.65</v>
      </c>
      <c r="AC14" s="10">
        <v>3176.84</v>
      </c>
      <c r="AD14" s="10">
        <v>0</v>
      </c>
      <c r="AE14" s="10">
        <v>0</v>
      </c>
      <c r="AF14" s="10">
        <v>144</v>
      </c>
      <c r="AG14" s="10">
        <v>59803.2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3">
        <v>0</v>
      </c>
    </row>
    <row r="15" spans="1:44">
      <c r="A15" s="9" t="s">
        <v>37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118</v>
      </c>
      <c r="W15" s="10">
        <v>49005.4</v>
      </c>
      <c r="X15" s="10">
        <v>266.5255</v>
      </c>
      <c r="Y15" s="10">
        <v>110688.03</v>
      </c>
      <c r="Z15" s="10">
        <v>1294.06</v>
      </c>
      <c r="AA15" s="10">
        <v>537422.7</v>
      </c>
      <c r="AB15" s="10">
        <v>1000.69</v>
      </c>
      <c r="AC15" s="10">
        <v>415587.31</v>
      </c>
      <c r="AD15" s="10">
        <v>0</v>
      </c>
      <c r="AE15" s="10">
        <v>0</v>
      </c>
      <c r="AF15" s="10">
        <v>180.18</v>
      </c>
      <c r="AG15" s="10">
        <v>74828.75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3">
        <f t="shared" ref="AR14:AR35" si="1">G15+W15+Y15+AA15+AC15+AE15+AG15+AO15+M15+E15+C15+I15+K15+O15+Q15+S15+U15+AI15+AK15+AM15+AQ15</f>
        <v>1187532.19</v>
      </c>
    </row>
    <row r="16" spans="1:44">
      <c r="A16" s="9" t="s">
        <v>38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64.2001</v>
      </c>
      <c r="Y16" s="10">
        <v>26662.32</v>
      </c>
      <c r="Z16" s="10">
        <v>420.88</v>
      </c>
      <c r="AA16" s="10">
        <v>174790.62</v>
      </c>
      <c r="AB16" s="10">
        <v>9.93</v>
      </c>
      <c r="AC16" s="10">
        <v>4122.91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3">
        <f t="shared" si="1"/>
        <v>205575.85</v>
      </c>
    </row>
    <row r="17" spans="1:44">
      <c r="A17" s="9" t="s">
        <v>39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30</v>
      </c>
      <c r="W17" s="10">
        <v>12459</v>
      </c>
      <c r="X17" s="10">
        <v>243.4469</v>
      </c>
      <c r="Y17" s="10">
        <v>101103.49</v>
      </c>
      <c r="Z17" s="10">
        <v>2853.89</v>
      </c>
      <c r="AA17" s="10">
        <v>1185220</v>
      </c>
      <c r="AB17" s="10">
        <v>5.88</v>
      </c>
      <c r="AC17" s="10">
        <v>2440.3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3">
        <f t="shared" si="1"/>
        <v>1301222.79</v>
      </c>
    </row>
    <row r="18" spans="1:44">
      <c r="A18" s="9" t="s">
        <v>40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20</v>
      </c>
      <c r="W18" s="10">
        <v>8306</v>
      </c>
      <c r="X18" s="10">
        <v>296.6931</v>
      </c>
      <c r="Y18" s="10">
        <v>123216.63</v>
      </c>
      <c r="Z18" s="10">
        <v>1181.88</v>
      </c>
      <c r="AA18" s="10">
        <v>490835.2</v>
      </c>
      <c r="AB18" s="10">
        <v>56.81</v>
      </c>
      <c r="AC18" s="10">
        <v>23595.23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3">
        <f t="shared" si="1"/>
        <v>645953.06</v>
      </c>
    </row>
    <row r="19" spans="1:44">
      <c r="A19" s="9" t="s">
        <v>41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130</v>
      </c>
      <c r="W19" s="10">
        <v>53989</v>
      </c>
      <c r="X19" s="10">
        <v>62.6266</v>
      </c>
      <c r="Y19" s="10">
        <v>26008.83</v>
      </c>
      <c r="Z19" s="10">
        <v>654.56</v>
      </c>
      <c r="AA19" s="10">
        <v>271838.34</v>
      </c>
      <c r="AB19" s="10">
        <v>196.4</v>
      </c>
      <c r="AC19" s="10">
        <v>81566.69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3">
        <f t="shared" si="1"/>
        <v>433402.86</v>
      </c>
    </row>
    <row r="20" spans="1:44">
      <c r="A20" s="9" t="s">
        <v>42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16</v>
      </c>
      <c r="W20" s="10">
        <v>6644.8</v>
      </c>
      <c r="X20" s="10">
        <v>55.6643</v>
      </c>
      <c r="Y20" s="10">
        <v>23117.38</v>
      </c>
      <c r="Z20" s="10">
        <v>987.09</v>
      </c>
      <c r="AA20" s="10">
        <v>409936.8</v>
      </c>
      <c r="AB20" s="10">
        <v>38.86</v>
      </c>
      <c r="AC20" s="10">
        <v>16137.1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3">
        <f t="shared" si="1"/>
        <v>455836.08</v>
      </c>
    </row>
    <row r="21" s="2" customFormat="1" spans="1:44">
      <c r="A21" s="9" t="s">
        <v>43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179.6754</v>
      </c>
      <c r="Y21" s="10">
        <v>74619.21</v>
      </c>
      <c r="Z21" s="10">
        <v>136</v>
      </c>
      <c r="AA21" s="10">
        <v>56479.97</v>
      </c>
      <c r="AB21" s="10">
        <v>56.37</v>
      </c>
      <c r="AC21" s="10">
        <v>23408.4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3">
        <f t="shared" si="1"/>
        <v>154507.58</v>
      </c>
    </row>
    <row r="22" spans="1:44">
      <c r="A22" s="9" t="s">
        <v>44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3">
        <v>0</v>
      </c>
    </row>
    <row r="23" spans="1:44">
      <c r="A23" s="9" t="s">
        <v>45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3</v>
      </c>
      <c r="W23" s="10">
        <v>1245.9</v>
      </c>
      <c r="X23" s="10">
        <v>98.6394</v>
      </c>
      <c r="Y23" s="10">
        <v>40964.95</v>
      </c>
      <c r="Z23" s="10">
        <v>1757.03</v>
      </c>
      <c r="AA23" s="10">
        <v>729695.75</v>
      </c>
      <c r="AB23" s="10">
        <v>0.37</v>
      </c>
      <c r="AC23" s="10">
        <v>154.53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3">
        <f t="shared" si="1"/>
        <v>772061.13</v>
      </c>
    </row>
    <row r="24" spans="1:44">
      <c r="A24" s="9" t="s">
        <v>46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82.5618</v>
      </c>
      <c r="Y24" s="10">
        <v>34287.9</v>
      </c>
      <c r="Z24" s="10">
        <v>1160.16</v>
      </c>
      <c r="AA24" s="10">
        <v>481812.34</v>
      </c>
      <c r="AB24" s="10">
        <v>0.8</v>
      </c>
      <c r="AC24" s="10">
        <v>332.82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3">
        <f t="shared" si="1"/>
        <v>516433.06</v>
      </c>
    </row>
    <row r="25" spans="1:44">
      <c r="A25" s="9" t="s">
        <v>47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72</v>
      </c>
      <c r="W25" s="10">
        <v>29901.6</v>
      </c>
      <c r="X25" s="10">
        <v>66.0828</v>
      </c>
      <c r="Y25" s="10">
        <v>27444.18</v>
      </c>
      <c r="Z25" s="10">
        <v>1089.48</v>
      </c>
      <c r="AA25" s="10">
        <v>452460.22</v>
      </c>
      <c r="AB25" s="10">
        <v>1.01</v>
      </c>
      <c r="AC25" s="10">
        <v>419.01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3">
        <f t="shared" si="1"/>
        <v>510225.01</v>
      </c>
    </row>
    <row r="26" spans="1:44">
      <c r="A26" s="9" t="s">
        <v>48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36</v>
      </c>
      <c r="W26" s="10">
        <v>14950.8</v>
      </c>
      <c r="X26" s="10">
        <v>139.2478</v>
      </c>
      <c r="Y26" s="10">
        <v>57829.61</v>
      </c>
      <c r="Z26" s="10">
        <v>2344.49</v>
      </c>
      <c r="AA26" s="10">
        <v>973665.44</v>
      </c>
      <c r="AB26" s="10">
        <v>4.52</v>
      </c>
      <c r="AC26" s="10">
        <v>1879.18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3">
        <f t="shared" si="1"/>
        <v>1048325.03</v>
      </c>
    </row>
    <row r="27" spans="1:44">
      <c r="A27" s="9" t="s">
        <v>49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446</v>
      </c>
      <c r="W27" s="10">
        <v>185223.8</v>
      </c>
      <c r="X27" s="10">
        <v>105.7627</v>
      </c>
      <c r="Y27" s="10">
        <v>43923.24</v>
      </c>
      <c r="Z27" s="10">
        <v>1280.15</v>
      </c>
      <c r="AA27" s="10">
        <v>531644.6</v>
      </c>
      <c r="AB27" s="10">
        <v>28.58</v>
      </c>
      <c r="AC27" s="10">
        <v>11868.48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3">
        <f t="shared" si="1"/>
        <v>772660.12</v>
      </c>
    </row>
    <row r="28" spans="1:44">
      <c r="A28" s="9" t="s">
        <v>50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3">
        <f t="shared" si="1"/>
        <v>0</v>
      </c>
    </row>
    <row r="29" spans="1:44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776</v>
      </c>
      <c r="W29" s="10">
        <v>322272.8</v>
      </c>
      <c r="X29" s="10">
        <v>101.4064</v>
      </c>
      <c r="Y29" s="10">
        <v>42114.07</v>
      </c>
      <c r="Z29" s="10">
        <v>1580.28</v>
      </c>
      <c r="AA29" s="10">
        <v>656291.9</v>
      </c>
      <c r="AB29" s="10">
        <v>45.17</v>
      </c>
      <c r="AC29" s="10">
        <v>18759.41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3">
        <f t="shared" si="1"/>
        <v>1039438.18</v>
      </c>
    </row>
    <row r="30" spans="1:44">
      <c r="A30" s="9" t="s">
        <v>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8</v>
      </c>
      <c r="W30" s="10">
        <v>3322.4</v>
      </c>
      <c r="X30" s="10">
        <v>111.2252</v>
      </c>
      <c r="Y30" s="10">
        <v>46191.83</v>
      </c>
      <c r="Z30" s="10">
        <v>676.94</v>
      </c>
      <c r="AA30" s="10">
        <v>281131.94</v>
      </c>
      <c r="AB30" s="10">
        <v>34.79</v>
      </c>
      <c r="AC30" s="10">
        <v>14447.39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3">
        <f t="shared" si="1"/>
        <v>345093.56</v>
      </c>
    </row>
    <row r="31" spans="1:44">
      <c r="A31" s="9" t="s">
        <v>53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3">
        <f t="shared" si="1"/>
        <v>0</v>
      </c>
    </row>
    <row r="32" spans="1:44">
      <c r="A32" s="9" t="s">
        <v>54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3">
        <f t="shared" si="1"/>
        <v>0</v>
      </c>
    </row>
    <row r="33" spans="1:44">
      <c r="A33" s="9" t="s">
        <v>55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3.0212</v>
      </c>
      <c r="Y33" s="10">
        <v>1750.78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3">
        <f t="shared" si="1"/>
        <v>1750.78</v>
      </c>
    </row>
    <row r="34" spans="1:44">
      <c r="A34" s="9" t="s">
        <v>56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0.58</v>
      </c>
      <c r="W34" s="10">
        <v>299.86</v>
      </c>
      <c r="X34" s="10">
        <v>0.0031</v>
      </c>
      <c r="Y34" s="10">
        <v>1.6</v>
      </c>
      <c r="Z34" s="10">
        <v>0</v>
      </c>
      <c r="AA34" s="10">
        <v>0</v>
      </c>
      <c r="AB34" s="10">
        <v>7.78</v>
      </c>
      <c r="AC34" s="10">
        <v>4043.78</v>
      </c>
      <c r="AD34" s="10">
        <v>0</v>
      </c>
      <c r="AE34" s="10">
        <v>0</v>
      </c>
      <c r="AF34" s="10">
        <v>24.38</v>
      </c>
      <c r="AG34" s="10">
        <v>12665.25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3">
        <f t="shared" si="1"/>
        <v>17010.49</v>
      </c>
    </row>
    <row r="35" spans="1:44">
      <c r="A35" s="9" t="s">
        <v>57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3">
        <f t="shared" si="1"/>
        <v>0</v>
      </c>
    </row>
    <row r="36" spans="1:44">
      <c r="A36" s="9" t="s">
        <v>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0.85</v>
      </c>
      <c r="W36" s="10">
        <v>557.23</v>
      </c>
      <c r="X36" s="10">
        <v>0.031</v>
      </c>
      <c r="Y36" s="10">
        <v>20.33</v>
      </c>
      <c r="Z36" s="10">
        <v>0</v>
      </c>
      <c r="AA36" s="10">
        <v>0</v>
      </c>
      <c r="AB36" s="10">
        <v>4.31</v>
      </c>
      <c r="AC36" s="10">
        <v>2831.81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3">
        <f t="shared" ref="AR36:AR44" si="2">G36+W36+Y36+AA36+AC36+AE36+AG36+AO36+M36+E36+C36+I36+K36+O36+Q36+S36+U36+AI36+AK36+AM36+AQ36</f>
        <v>3409.37</v>
      </c>
    </row>
    <row r="37" spans="1:44">
      <c r="A37" s="9" t="s">
        <v>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0.54</v>
      </c>
      <c r="W37" s="10">
        <v>207.25</v>
      </c>
      <c r="X37" s="10">
        <v>2.295</v>
      </c>
      <c r="Y37" s="10">
        <v>886.56</v>
      </c>
      <c r="Z37" s="10">
        <v>0</v>
      </c>
      <c r="AA37" s="10">
        <v>0</v>
      </c>
      <c r="AB37" s="10">
        <v>10.77</v>
      </c>
      <c r="AC37" s="10">
        <v>4158.56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3">
        <f t="shared" si="2"/>
        <v>5252.37</v>
      </c>
    </row>
    <row r="38" spans="1:44">
      <c r="A38" s="9" t="s">
        <v>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129.96</v>
      </c>
      <c r="W38" s="10">
        <v>52710.32</v>
      </c>
      <c r="X38" s="10">
        <v>194.9346</v>
      </c>
      <c r="Y38" s="10">
        <v>79065.47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3">
        <f t="shared" si="2"/>
        <v>131775.79</v>
      </c>
    </row>
    <row r="39" spans="1:44">
      <c r="A39" s="9" t="s">
        <v>61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592.4</v>
      </c>
      <c r="W39" s="10">
        <v>248986.39</v>
      </c>
      <c r="X39" s="10">
        <v>888.6024</v>
      </c>
      <c r="Y39" s="10">
        <v>373479.58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3">
        <f t="shared" si="2"/>
        <v>622465.97</v>
      </c>
    </row>
    <row r="40" spans="1:44">
      <c r="A40" s="9" t="s">
        <v>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72.52</v>
      </c>
      <c r="W40" s="10">
        <v>31438.97</v>
      </c>
      <c r="X40" s="10">
        <v>12.912</v>
      </c>
      <c r="Y40" s="10">
        <v>5597.36</v>
      </c>
      <c r="Z40" s="10">
        <v>103.89</v>
      </c>
      <c r="AA40" s="10">
        <v>45036.31</v>
      </c>
      <c r="AB40" s="10">
        <v>31.93</v>
      </c>
      <c r="AC40" s="10">
        <v>13839.71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3">
        <f t="shared" si="2"/>
        <v>95912.35</v>
      </c>
    </row>
    <row r="41" spans="1:44">
      <c r="A41" s="9" t="s">
        <v>63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1.41</v>
      </c>
      <c r="W41" s="10">
        <v>612.19</v>
      </c>
      <c r="X41" s="10">
        <v>0</v>
      </c>
      <c r="Y41" s="10">
        <v>0</v>
      </c>
      <c r="Z41" s="10">
        <v>0</v>
      </c>
      <c r="AA41" s="10">
        <v>0</v>
      </c>
      <c r="AB41" s="10">
        <v>20.01</v>
      </c>
      <c r="AC41" s="10">
        <v>8675.02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3">
        <f t="shared" si="2"/>
        <v>9287.21</v>
      </c>
    </row>
    <row r="42" spans="1:44">
      <c r="A42" s="9" t="s">
        <v>64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29.18</v>
      </c>
      <c r="W42" s="10">
        <v>12650.53</v>
      </c>
      <c r="X42" s="10">
        <v>17.1169</v>
      </c>
      <c r="Y42" s="10">
        <v>7420.16</v>
      </c>
      <c r="Z42" s="10">
        <v>465.34</v>
      </c>
      <c r="AA42" s="10">
        <v>201723.16</v>
      </c>
      <c r="AB42" s="10">
        <v>0</v>
      </c>
      <c r="AC42" s="10">
        <v>0</v>
      </c>
      <c r="AD42" s="10">
        <v>0</v>
      </c>
      <c r="AE42" s="10">
        <v>0</v>
      </c>
      <c r="AF42" s="10">
        <v>182.7</v>
      </c>
      <c r="AG42" s="10">
        <v>79200.45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3">
        <f t="shared" si="2"/>
        <v>300994.3</v>
      </c>
    </row>
    <row r="43" spans="1:44">
      <c r="A43" s="9" t="s">
        <v>65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3">
        <f t="shared" si="2"/>
        <v>0</v>
      </c>
    </row>
    <row r="44" spans="1:44">
      <c r="A44" s="9" t="s">
        <v>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10.7095</v>
      </c>
      <c r="Y44" s="10">
        <v>4642.59</v>
      </c>
      <c r="Z44" s="10">
        <v>34.99</v>
      </c>
      <c r="AA44" s="10">
        <v>15167.73</v>
      </c>
      <c r="AB44" s="10">
        <v>9.6</v>
      </c>
      <c r="AC44" s="10">
        <v>4160.43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3">
        <f t="shared" si="2"/>
        <v>23970.75</v>
      </c>
    </row>
    <row r="45" spans="1:44">
      <c r="A45" s="9" t="s">
        <v>67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3">
        <f t="shared" ref="AR37:AR64" si="3">G45+W45+Y45+AA45+AC45+AE45+AG45+AO45+M45+E45+C45+I45+K45+O45+Q45+S45+U45+AI45+AK45+AM45+AQ45</f>
        <v>0</v>
      </c>
    </row>
    <row r="46" spans="1:44">
      <c r="A46" s="9" t="s">
        <v>68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14.1541</v>
      </c>
      <c r="Y46" s="10">
        <v>6135.82</v>
      </c>
      <c r="Z46" s="10">
        <v>263.7</v>
      </c>
      <c r="AA46" s="10">
        <v>114314.38</v>
      </c>
      <c r="AB46" s="10">
        <v>1.51</v>
      </c>
      <c r="AC46" s="10">
        <v>653.3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3">
        <f t="shared" si="3"/>
        <v>121103.5</v>
      </c>
    </row>
    <row r="47" spans="1:44">
      <c r="A47" s="9" t="s">
        <v>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0.0302</v>
      </c>
      <c r="Y47" s="10">
        <v>14.03</v>
      </c>
      <c r="Z47" s="10">
        <v>0</v>
      </c>
      <c r="AA47" s="10">
        <v>0</v>
      </c>
      <c r="AB47" s="10">
        <v>1.55</v>
      </c>
      <c r="AC47" s="10">
        <v>720.07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3">
        <f t="shared" si="3"/>
        <v>734.1</v>
      </c>
    </row>
    <row r="48" s="2" customFormat="1" spans="1:44">
      <c r="A48" s="9" t="s">
        <v>70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0.0368</v>
      </c>
      <c r="Y48" s="10">
        <v>15.95</v>
      </c>
      <c r="Z48" s="10">
        <v>0</v>
      </c>
      <c r="AA48" s="10">
        <v>0</v>
      </c>
      <c r="AB48" s="10">
        <v>3.54</v>
      </c>
      <c r="AC48" s="10">
        <v>1533.41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3">
        <f t="shared" si="3"/>
        <v>1549.36</v>
      </c>
    </row>
    <row r="49" spans="1:44">
      <c r="A49" s="9" t="s">
        <v>71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3">
        <f t="shared" si="3"/>
        <v>0</v>
      </c>
    </row>
    <row r="50" spans="1:44">
      <c r="A50" s="9" t="s">
        <v>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0.0963</v>
      </c>
      <c r="Y50" s="10">
        <v>44.8</v>
      </c>
      <c r="Z50" s="10">
        <v>0</v>
      </c>
      <c r="AA50" s="10">
        <v>0</v>
      </c>
      <c r="AB50" s="10">
        <v>0.56</v>
      </c>
      <c r="AC50" s="10">
        <v>262.22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3">
        <f t="shared" si="3"/>
        <v>307.02</v>
      </c>
    </row>
    <row r="51" spans="1:44">
      <c r="A51" s="9" t="s">
        <v>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0.4047</v>
      </c>
      <c r="Y51" s="10">
        <v>188.17</v>
      </c>
      <c r="Z51" s="10">
        <v>1.59</v>
      </c>
      <c r="AA51" s="10">
        <v>737.49</v>
      </c>
      <c r="AB51" s="10">
        <v>0.8</v>
      </c>
      <c r="AC51" s="10">
        <v>373.44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3">
        <f t="shared" si="3"/>
        <v>1299.1</v>
      </c>
    </row>
    <row r="52" spans="1:44">
      <c r="A52" s="9" t="s">
        <v>74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66.14</v>
      </c>
      <c r="W52" s="10">
        <v>28672.34</v>
      </c>
      <c r="X52" s="10">
        <v>26.5949</v>
      </c>
      <c r="Y52" s="10">
        <v>11528.89</v>
      </c>
      <c r="Z52" s="10">
        <v>230.87</v>
      </c>
      <c r="AA52" s="10">
        <v>100082.59</v>
      </c>
      <c r="AB52" s="10">
        <v>22.36</v>
      </c>
      <c r="AC52" s="10">
        <v>9694.88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3">
        <f t="shared" si="3"/>
        <v>149978.7</v>
      </c>
    </row>
    <row r="53" spans="1:44">
      <c r="A53" s="9" t="s">
        <v>75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0.66</v>
      </c>
      <c r="AC53" s="10">
        <v>305.85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3">
        <f t="shared" si="3"/>
        <v>305.85</v>
      </c>
    </row>
    <row r="54" spans="1:44">
      <c r="A54" s="9" t="s">
        <v>76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3.28</v>
      </c>
      <c r="AA54" s="10">
        <v>1423.18</v>
      </c>
      <c r="AB54" s="10">
        <v>0.95</v>
      </c>
      <c r="AC54" s="10">
        <v>410.17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3">
        <f t="shared" si="3"/>
        <v>1833.35</v>
      </c>
    </row>
    <row r="55" spans="1:44">
      <c r="A55" s="9" t="s">
        <v>77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15.33</v>
      </c>
      <c r="W55" s="10">
        <v>6645.73</v>
      </c>
      <c r="X55" s="10">
        <v>7.4671</v>
      </c>
      <c r="Y55" s="10">
        <v>3237</v>
      </c>
      <c r="Z55" s="10">
        <v>0.75</v>
      </c>
      <c r="AA55" s="10">
        <v>325.99</v>
      </c>
      <c r="AB55" s="10">
        <v>4.97</v>
      </c>
      <c r="AC55" s="10">
        <v>2155.05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3">
        <f t="shared" si="3"/>
        <v>12363.77</v>
      </c>
    </row>
    <row r="56" spans="1:44">
      <c r="A56" s="9" t="s">
        <v>78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3.7866</v>
      </c>
      <c r="Y56" s="10">
        <v>1641.51</v>
      </c>
      <c r="Z56" s="10">
        <v>3.63</v>
      </c>
      <c r="AA56" s="10">
        <v>1573.17</v>
      </c>
      <c r="AB56" s="10">
        <v>3.21</v>
      </c>
      <c r="AC56" s="10">
        <v>1391.26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3">
        <f t="shared" si="3"/>
        <v>4605.94</v>
      </c>
    </row>
    <row r="57" spans="1:44">
      <c r="A57" s="9" t="s">
        <v>79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171.09</v>
      </c>
      <c r="AA57" s="10">
        <v>74167.08</v>
      </c>
      <c r="AB57" s="10">
        <v>0.61</v>
      </c>
      <c r="AC57" s="10">
        <v>265.78</v>
      </c>
      <c r="AD57" s="10">
        <v>0</v>
      </c>
      <c r="AE57" s="10">
        <v>0</v>
      </c>
      <c r="AF57" s="10">
        <v>106.56</v>
      </c>
      <c r="AG57" s="10">
        <v>46193.76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3">
        <f t="shared" si="3"/>
        <v>120626.62</v>
      </c>
    </row>
    <row r="58" spans="1:44">
      <c r="A58" s="9" t="s">
        <v>80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86.02</v>
      </c>
      <c r="W58" s="10">
        <v>37287.59</v>
      </c>
      <c r="X58" s="10">
        <v>75.9008</v>
      </c>
      <c r="Y58" s="10">
        <v>32902.98</v>
      </c>
      <c r="Z58" s="10">
        <v>127.54</v>
      </c>
      <c r="AA58" s="10">
        <v>55289.45</v>
      </c>
      <c r="AB58" s="10">
        <v>3.48</v>
      </c>
      <c r="AC58" s="10">
        <v>1507.5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3">
        <f t="shared" si="3"/>
        <v>126987.52</v>
      </c>
    </row>
    <row r="59" spans="1:44">
      <c r="A59" s="9" t="s">
        <v>81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4.5657</v>
      </c>
      <c r="Y59" s="10">
        <v>2123.05</v>
      </c>
      <c r="Z59" s="10">
        <v>81.91</v>
      </c>
      <c r="AA59" s="10">
        <v>38089.54</v>
      </c>
      <c r="AB59" s="10">
        <v>1.28</v>
      </c>
      <c r="AC59" s="10">
        <v>594.93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3">
        <f t="shared" si="3"/>
        <v>40807.52</v>
      </c>
    </row>
    <row r="60" spans="1:44">
      <c r="A60" s="9" t="s">
        <v>82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170.21</v>
      </c>
      <c r="AA60" s="10">
        <v>73784.74</v>
      </c>
      <c r="AB60" s="10">
        <v>2.54</v>
      </c>
      <c r="AC60" s="10">
        <v>1101.79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3">
        <f t="shared" si="3"/>
        <v>74886.53</v>
      </c>
    </row>
    <row r="61" spans="1:44">
      <c r="A61" s="9" t="s">
        <v>83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2.03</v>
      </c>
      <c r="W61" s="10">
        <v>843.1</v>
      </c>
      <c r="X61" s="10">
        <v>3.0451</v>
      </c>
      <c r="Y61" s="10">
        <v>1264.62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13.38</v>
      </c>
      <c r="AO61" s="10">
        <v>5556.71</v>
      </c>
      <c r="AP61" s="10">
        <v>0</v>
      </c>
      <c r="AQ61" s="10">
        <v>0</v>
      </c>
      <c r="AR61" s="13">
        <f t="shared" si="3"/>
        <v>7664.43</v>
      </c>
    </row>
    <row r="62" spans="1:44">
      <c r="A62" s="9" t="s">
        <v>84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5.19</v>
      </c>
      <c r="W62" s="10">
        <v>2155.91</v>
      </c>
      <c r="X62" s="10">
        <v>7.7868</v>
      </c>
      <c r="Y62" s="10">
        <v>3233.86</v>
      </c>
      <c r="Z62" s="10">
        <v>0</v>
      </c>
      <c r="AA62" s="10">
        <v>0</v>
      </c>
      <c r="AB62" s="10">
        <v>20.76</v>
      </c>
      <c r="AC62" s="10">
        <v>8623.62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58.12</v>
      </c>
      <c r="AO62" s="10">
        <v>24137.24</v>
      </c>
      <c r="AP62" s="10">
        <v>0</v>
      </c>
      <c r="AQ62" s="10">
        <v>0</v>
      </c>
      <c r="AR62" s="13">
        <f t="shared" si="3"/>
        <v>38150.63</v>
      </c>
    </row>
    <row r="63" spans="1:44">
      <c r="A63" s="9" t="s">
        <v>85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3">
        <f t="shared" si="3"/>
        <v>0</v>
      </c>
    </row>
    <row r="64" s="2" customFormat="1" spans="1:44">
      <c r="A64" s="9" t="s">
        <v>86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1.34</v>
      </c>
      <c r="W64" s="10">
        <v>556.05</v>
      </c>
      <c r="X64" s="10">
        <v>21.2955</v>
      </c>
      <c r="Y64" s="10">
        <v>8844.02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19.85</v>
      </c>
      <c r="AO64" s="10">
        <v>8243.71</v>
      </c>
      <c r="AP64" s="10">
        <v>0</v>
      </c>
      <c r="AQ64" s="10">
        <v>0</v>
      </c>
      <c r="AR64" s="13">
        <f t="shared" si="3"/>
        <v>17643.78</v>
      </c>
    </row>
    <row r="65" spans="1:44">
      <c r="A65" s="9" t="s">
        <v>87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4.54</v>
      </c>
      <c r="W65" s="10">
        <v>1885.71</v>
      </c>
      <c r="X65" s="10">
        <v>6.811</v>
      </c>
      <c r="Y65" s="10">
        <v>2828.6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100.13</v>
      </c>
      <c r="AG65" s="10">
        <v>41583.16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90.21</v>
      </c>
      <c r="AO65" s="10">
        <v>37464.21</v>
      </c>
      <c r="AP65" s="10">
        <v>0</v>
      </c>
      <c r="AQ65" s="10">
        <v>0</v>
      </c>
      <c r="AR65" s="13">
        <f t="shared" ref="AR65:AR111" si="4">G65+W65+Y65+AA65+AC65+AE65+AG65+AO65+M65+E65+C65+I65+K65+O65+Q65+S65+U65+AI65+AK65+AM65+AQ65</f>
        <v>83761.68</v>
      </c>
    </row>
    <row r="66" spans="1:44">
      <c r="A66" s="9" t="s">
        <v>88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13.77</v>
      </c>
      <c r="W66" s="10">
        <v>5719.68</v>
      </c>
      <c r="X66" s="10">
        <v>20.6585</v>
      </c>
      <c r="Y66" s="10">
        <v>8579.49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77.64</v>
      </c>
      <c r="AO66" s="10">
        <v>32243.89</v>
      </c>
      <c r="AP66" s="10">
        <v>0</v>
      </c>
      <c r="AQ66" s="10">
        <v>0</v>
      </c>
      <c r="AR66" s="13">
        <f t="shared" si="4"/>
        <v>46543.06</v>
      </c>
    </row>
    <row r="67" spans="1:44">
      <c r="A67" s="9" t="s">
        <v>89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4.32</v>
      </c>
      <c r="W67" s="10">
        <v>1795.76</v>
      </c>
      <c r="X67" s="10">
        <v>6.486</v>
      </c>
      <c r="Y67" s="10">
        <v>2693.64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14.72</v>
      </c>
      <c r="AO67" s="10">
        <v>6113.22</v>
      </c>
      <c r="AP67" s="10">
        <v>0</v>
      </c>
      <c r="AQ67" s="10">
        <v>0</v>
      </c>
      <c r="AR67" s="13">
        <f t="shared" si="4"/>
        <v>10602.62</v>
      </c>
    </row>
    <row r="68" spans="1:44">
      <c r="A68" s="9" t="s">
        <v>90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2.37</v>
      </c>
      <c r="W68" s="10">
        <v>983.76</v>
      </c>
      <c r="X68" s="10">
        <v>3.5532</v>
      </c>
      <c r="Y68" s="10">
        <v>1475.64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20.24</v>
      </c>
      <c r="AO68" s="10">
        <v>8405.67</v>
      </c>
      <c r="AP68" s="10">
        <v>0</v>
      </c>
      <c r="AQ68" s="10">
        <v>0</v>
      </c>
      <c r="AR68" s="13">
        <f t="shared" si="4"/>
        <v>10865.07</v>
      </c>
    </row>
    <row r="69" spans="1:44">
      <c r="A69" s="9" t="s">
        <v>91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1.27</v>
      </c>
      <c r="W69" s="10">
        <v>526.48</v>
      </c>
      <c r="X69" s="10">
        <v>1.9016</v>
      </c>
      <c r="Y69" s="10">
        <v>789.71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5.96</v>
      </c>
      <c r="AO69" s="10">
        <v>2475.19</v>
      </c>
      <c r="AP69" s="10">
        <v>0</v>
      </c>
      <c r="AQ69" s="10">
        <v>0</v>
      </c>
      <c r="AR69" s="13">
        <f t="shared" si="4"/>
        <v>3791.38</v>
      </c>
    </row>
    <row r="70" spans="1:44">
      <c r="A70" s="9" t="s">
        <v>92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0.98</v>
      </c>
      <c r="W70" s="10">
        <v>408.16</v>
      </c>
      <c r="X70" s="10">
        <v>1.4742</v>
      </c>
      <c r="Y70" s="10">
        <v>612.24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30.86</v>
      </c>
      <c r="AO70" s="10">
        <v>8163.14</v>
      </c>
      <c r="AP70" s="10">
        <v>0</v>
      </c>
      <c r="AQ70" s="10">
        <v>0</v>
      </c>
      <c r="AR70" s="13">
        <f t="shared" si="4"/>
        <v>9183.54</v>
      </c>
    </row>
    <row r="71" spans="1:44">
      <c r="A71" s="9" t="s">
        <v>93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</v>
      </c>
      <c r="W71" s="10">
        <v>831.72</v>
      </c>
      <c r="X71" s="10">
        <v>3.004</v>
      </c>
      <c r="Y71" s="10">
        <v>1247.56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14.32</v>
      </c>
      <c r="AO71" s="10">
        <v>5947.1</v>
      </c>
      <c r="AP71" s="10">
        <v>0</v>
      </c>
      <c r="AQ71" s="10">
        <v>0</v>
      </c>
      <c r="AR71" s="13">
        <f t="shared" si="4"/>
        <v>8026.38</v>
      </c>
    </row>
    <row r="72" spans="1:44">
      <c r="A72" s="9" t="s">
        <v>94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2</v>
      </c>
      <c r="W72" s="10">
        <v>829.4</v>
      </c>
      <c r="X72" s="10">
        <v>2.9956</v>
      </c>
      <c r="Y72" s="10">
        <v>1244.09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5.59</v>
      </c>
      <c r="AO72" s="10">
        <v>2321.53</v>
      </c>
      <c r="AP72" s="10">
        <v>0</v>
      </c>
      <c r="AQ72" s="10">
        <v>0</v>
      </c>
      <c r="AR72" s="13">
        <f t="shared" si="4"/>
        <v>4395.02</v>
      </c>
    </row>
    <row r="73" spans="1:44">
      <c r="A73" s="9" t="s">
        <v>95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1.08</v>
      </c>
      <c r="W73" s="10">
        <v>446.53</v>
      </c>
      <c r="X73" s="10">
        <v>1.6128</v>
      </c>
      <c r="Y73" s="10">
        <v>669.8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9.09</v>
      </c>
      <c r="AO73" s="10">
        <v>3775.08</v>
      </c>
      <c r="AP73" s="10">
        <v>0</v>
      </c>
      <c r="AQ73" s="10">
        <v>0</v>
      </c>
      <c r="AR73" s="13">
        <f t="shared" si="4"/>
        <v>4891.41</v>
      </c>
    </row>
    <row r="74" spans="1:44">
      <c r="A74" s="9" t="s">
        <v>96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6.76</v>
      </c>
      <c r="W74" s="10">
        <v>2805.73</v>
      </c>
      <c r="X74" s="10">
        <v>10.1338</v>
      </c>
      <c r="Y74" s="10">
        <v>4208.59</v>
      </c>
      <c r="Z74" s="10">
        <v>0</v>
      </c>
      <c r="AA74" s="10">
        <v>0</v>
      </c>
      <c r="AB74" s="10">
        <v>7.82</v>
      </c>
      <c r="AC74" s="10">
        <v>3249.03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33.84</v>
      </c>
      <c r="AO74" s="10">
        <v>14053.75</v>
      </c>
      <c r="AP74" s="10">
        <v>0</v>
      </c>
      <c r="AQ74" s="10">
        <v>0</v>
      </c>
      <c r="AR74" s="13">
        <f t="shared" si="4"/>
        <v>24317.1</v>
      </c>
    </row>
    <row r="75" spans="1:44">
      <c r="A75" s="9" t="s">
        <v>97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8.5</v>
      </c>
      <c r="W75" s="10">
        <v>3532.08</v>
      </c>
      <c r="X75" s="10">
        <v>12.7573</v>
      </c>
      <c r="Y75" s="10">
        <v>5298.1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40.85</v>
      </c>
      <c r="AO75" s="10">
        <v>16965.01</v>
      </c>
      <c r="AP75" s="10">
        <v>0</v>
      </c>
      <c r="AQ75" s="10">
        <v>0</v>
      </c>
      <c r="AR75" s="13">
        <f t="shared" si="4"/>
        <v>25795.19</v>
      </c>
    </row>
    <row r="76" spans="1:44">
      <c r="A76" s="9" t="s">
        <v>98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3.3</v>
      </c>
      <c r="W76" s="10">
        <v>1369.04</v>
      </c>
      <c r="X76" s="10">
        <v>4.9447</v>
      </c>
      <c r="Y76" s="10">
        <v>2053.54</v>
      </c>
      <c r="Z76" s="10">
        <v>0</v>
      </c>
      <c r="AA76" s="10">
        <v>0</v>
      </c>
      <c r="AB76" s="10">
        <v>0.73</v>
      </c>
      <c r="AC76" s="10">
        <v>301.19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23.4</v>
      </c>
      <c r="AO76" s="10">
        <v>9718.02</v>
      </c>
      <c r="AP76" s="10">
        <v>0</v>
      </c>
      <c r="AQ76" s="10">
        <v>0</v>
      </c>
      <c r="AR76" s="13">
        <f t="shared" si="4"/>
        <v>13441.79</v>
      </c>
    </row>
    <row r="77" spans="1:44">
      <c r="A77" s="9" t="s">
        <v>99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0.61</v>
      </c>
      <c r="W77" s="10">
        <v>253.04</v>
      </c>
      <c r="X77" s="10">
        <v>0.9139</v>
      </c>
      <c r="Y77" s="10">
        <v>379.56</v>
      </c>
      <c r="Z77" s="10">
        <v>0</v>
      </c>
      <c r="AA77" s="10">
        <v>0</v>
      </c>
      <c r="AB77" s="10">
        <v>0.32</v>
      </c>
      <c r="AC77" s="10">
        <v>131.58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3.19</v>
      </c>
      <c r="AO77" s="10">
        <v>1324.81</v>
      </c>
      <c r="AP77" s="10">
        <v>0</v>
      </c>
      <c r="AQ77" s="10">
        <v>0</v>
      </c>
      <c r="AR77" s="13">
        <f t="shared" si="4"/>
        <v>2088.99</v>
      </c>
    </row>
    <row r="78" spans="1:44">
      <c r="A78" s="9" t="s">
        <v>100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0.07</v>
      </c>
      <c r="W78" s="10">
        <v>29.98</v>
      </c>
      <c r="X78" s="10">
        <v>0.1082</v>
      </c>
      <c r="Y78" s="10">
        <v>44.95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7.77</v>
      </c>
      <c r="AO78" s="10">
        <v>599.28</v>
      </c>
      <c r="AP78" s="10">
        <v>0</v>
      </c>
      <c r="AQ78" s="10">
        <v>0</v>
      </c>
      <c r="AR78" s="13">
        <f t="shared" si="4"/>
        <v>674.21</v>
      </c>
    </row>
    <row r="79" spans="1:44">
      <c r="A79" s="9" t="s">
        <v>101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6.54</v>
      </c>
      <c r="W79" s="10">
        <v>2715.77</v>
      </c>
      <c r="X79" s="10">
        <v>9.8089</v>
      </c>
      <c r="Y79" s="10">
        <v>4073.66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25.25</v>
      </c>
      <c r="AO79" s="10">
        <v>10486.33</v>
      </c>
      <c r="AP79" s="10">
        <v>0</v>
      </c>
      <c r="AQ79" s="10">
        <v>0</v>
      </c>
      <c r="AR79" s="13">
        <f t="shared" si="4"/>
        <v>17275.76</v>
      </c>
    </row>
    <row r="80" spans="1:44">
      <c r="A80" s="9" t="s">
        <v>102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0.74</v>
      </c>
      <c r="W80" s="10">
        <v>306.12</v>
      </c>
      <c r="X80" s="10">
        <v>1.1056</v>
      </c>
      <c r="Y80" s="10">
        <v>459.15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5.83</v>
      </c>
      <c r="AO80" s="10">
        <v>2421.2</v>
      </c>
      <c r="AP80" s="10">
        <v>0</v>
      </c>
      <c r="AQ80" s="10">
        <v>0</v>
      </c>
      <c r="AR80" s="13">
        <f t="shared" si="4"/>
        <v>3186.47</v>
      </c>
    </row>
    <row r="81" spans="1:44">
      <c r="A81" s="9" t="s">
        <v>103</v>
      </c>
      <c r="B81" s="10">
        <v>0</v>
      </c>
      <c r="C81" s="10">
        <v>0</v>
      </c>
      <c r="D81" s="10">
        <v>0</v>
      </c>
      <c r="E81" s="10">
        <v>0</v>
      </c>
      <c r="F81" s="10">
        <v>1.26</v>
      </c>
      <c r="G81" s="10">
        <v>521.66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3.14</v>
      </c>
      <c r="W81" s="10">
        <v>1304.13</v>
      </c>
      <c r="X81" s="10">
        <v>4.7103</v>
      </c>
      <c r="Y81" s="10">
        <v>1956.19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19.23</v>
      </c>
      <c r="AO81" s="10">
        <v>7986.22</v>
      </c>
      <c r="AP81" s="10">
        <v>0</v>
      </c>
      <c r="AQ81" s="10">
        <v>0</v>
      </c>
      <c r="AR81" s="13">
        <f t="shared" si="4"/>
        <v>11768.2</v>
      </c>
    </row>
    <row r="82" spans="1:44">
      <c r="A82" s="9" t="s">
        <v>104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0.57</v>
      </c>
      <c r="W82" s="10">
        <v>234.81</v>
      </c>
      <c r="X82" s="10">
        <v>0.8481</v>
      </c>
      <c r="Y82" s="10">
        <v>352.22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11.22</v>
      </c>
      <c r="AO82" s="10">
        <v>4659.67</v>
      </c>
      <c r="AP82" s="10">
        <v>0</v>
      </c>
      <c r="AQ82" s="10">
        <v>0</v>
      </c>
      <c r="AR82" s="13">
        <f t="shared" si="4"/>
        <v>5246.7</v>
      </c>
    </row>
    <row r="83" spans="1:44">
      <c r="A83" s="9" t="s">
        <v>105</v>
      </c>
      <c r="B83" s="10">
        <v>0</v>
      </c>
      <c r="C83" s="10">
        <v>0</v>
      </c>
      <c r="D83" s="10">
        <v>0</v>
      </c>
      <c r="E83" s="10">
        <v>0</v>
      </c>
      <c r="F83" s="10">
        <v>0.8</v>
      </c>
      <c r="G83" s="10">
        <v>330.41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1.99</v>
      </c>
      <c r="W83" s="10">
        <v>826.03</v>
      </c>
      <c r="X83" s="10">
        <v>2.9834</v>
      </c>
      <c r="Y83" s="10">
        <v>1239.02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45.94</v>
      </c>
      <c r="AO83" s="10">
        <v>16520.22</v>
      </c>
      <c r="AP83" s="10">
        <v>0</v>
      </c>
      <c r="AQ83" s="10">
        <v>0</v>
      </c>
      <c r="AR83" s="13">
        <f t="shared" si="4"/>
        <v>18915.68</v>
      </c>
    </row>
    <row r="84" spans="1:44">
      <c r="A84" s="9" t="s">
        <v>106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2.92</v>
      </c>
      <c r="W84" s="10">
        <v>1213.84</v>
      </c>
      <c r="X84" s="10">
        <v>4.3842</v>
      </c>
      <c r="Y84" s="10">
        <v>1820.76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25.34</v>
      </c>
      <c r="AO84" s="10">
        <v>10523.7</v>
      </c>
      <c r="AP84" s="10">
        <v>0</v>
      </c>
      <c r="AQ84" s="10">
        <v>0</v>
      </c>
      <c r="AR84" s="13">
        <f t="shared" si="4"/>
        <v>13558.3</v>
      </c>
    </row>
    <row r="85" spans="1:44">
      <c r="A85" s="9" t="s">
        <v>107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2.22</v>
      </c>
      <c r="W85" s="10">
        <v>923.34</v>
      </c>
      <c r="X85" s="10">
        <v>3.3349</v>
      </c>
      <c r="Y85" s="10">
        <v>1384.97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9.19</v>
      </c>
      <c r="AO85" s="10">
        <v>3816.61</v>
      </c>
      <c r="AP85" s="10">
        <v>0</v>
      </c>
      <c r="AQ85" s="10">
        <v>0</v>
      </c>
      <c r="AR85" s="13">
        <f t="shared" si="4"/>
        <v>6124.92</v>
      </c>
    </row>
    <row r="86" spans="1:44">
      <c r="A86" s="9" t="s">
        <v>108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1.52</v>
      </c>
      <c r="W86" s="10">
        <v>632.42</v>
      </c>
      <c r="X86" s="10">
        <v>2.2842</v>
      </c>
      <c r="Y86" s="10">
        <v>948.63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13.49</v>
      </c>
      <c r="AO86" s="10">
        <v>5602.4</v>
      </c>
      <c r="AP86" s="10">
        <v>0</v>
      </c>
      <c r="AQ86" s="10">
        <v>0</v>
      </c>
      <c r="AR86" s="13">
        <f t="shared" si="4"/>
        <v>7183.45</v>
      </c>
    </row>
    <row r="87" spans="1:44">
      <c r="A87" s="9" t="s">
        <v>109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1.04</v>
      </c>
      <c r="W87" s="10">
        <v>432.7</v>
      </c>
      <c r="X87" s="10">
        <v>1.5629</v>
      </c>
      <c r="Y87" s="10">
        <v>649.05</v>
      </c>
      <c r="Z87" s="10">
        <v>0</v>
      </c>
      <c r="AA87" s="10">
        <v>0</v>
      </c>
      <c r="AB87" s="10">
        <v>0.63</v>
      </c>
      <c r="AC87" s="10">
        <v>259.62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18.84</v>
      </c>
      <c r="AO87" s="10">
        <v>7824.25</v>
      </c>
      <c r="AP87" s="10">
        <v>0</v>
      </c>
      <c r="AQ87" s="10">
        <v>0</v>
      </c>
      <c r="AR87" s="13">
        <f t="shared" si="4"/>
        <v>9165.62</v>
      </c>
    </row>
    <row r="88" spans="1:44">
      <c r="A88" s="9" t="s">
        <v>110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6.03</v>
      </c>
      <c r="W88" s="10">
        <v>2503.3</v>
      </c>
      <c r="X88" s="10">
        <v>42.711</v>
      </c>
      <c r="Y88" s="10">
        <v>17737.88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28.04</v>
      </c>
      <c r="AO88" s="10">
        <v>11645.01</v>
      </c>
      <c r="AP88" s="10">
        <v>0</v>
      </c>
      <c r="AQ88" s="10">
        <v>0</v>
      </c>
      <c r="AR88" s="13">
        <f t="shared" si="4"/>
        <v>31886.19</v>
      </c>
    </row>
    <row r="89" spans="1:44">
      <c r="A89" s="9" t="s">
        <v>111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5.1</v>
      </c>
      <c r="W89" s="10">
        <v>2117.49</v>
      </c>
      <c r="X89" s="10">
        <v>7.6481</v>
      </c>
      <c r="Y89" s="10">
        <v>3176.25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11.84</v>
      </c>
      <c r="AO89" s="10">
        <v>4917.15</v>
      </c>
      <c r="AP89" s="10">
        <v>0</v>
      </c>
      <c r="AQ89" s="10">
        <v>0</v>
      </c>
      <c r="AR89" s="13">
        <f t="shared" si="4"/>
        <v>10210.89</v>
      </c>
    </row>
    <row r="90" spans="1:44">
      <c r="A90" s="9" t="s">
        <v>112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2.9</v>
      </c>
      <c r="W90" s="10">
        <v>1203.21</v>
      </c>
      <c r="X90" s="10">
        <v>4.3458</v>
      </c>
      <c r="Y90" s="10">
        <v>1804.83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11.02</v>
      </c>
      <c r="AO90" s="10">
        <v>4576.61</v>
      </c>
      <c r="AP90" s="10">
        <v>0</v>
      </c>
      <c r="AQ90" s="10">
        <v>0</v>
      </c>
      <c r="AR90" s="13">
        <f t="shared" si="4"/>
        <v>7584.65</v>
      </c>
    </row>
    <row r="91" spans="1:44">
      <c r="A91" s="9" t="s">
        <v>113</v>
      </c>
      <c r="B91" s="10">
        <v>0</v>
      </c>
      <c r="C91" s="10">
        <v>0</v>
      </c>
      <c r="D91" s="10">
        <v>0</v>
      </c>
      <c r="E91" s="10">
        <v>0</v>
      </c>
      <c r="F91" s="10">
        <v>1.34</v>
      </c>
      <c r="G91" s="10">
        <v>555.88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3.35</v>
      </c>
      <c r="W91" s="10">
        <v>1389.68</v>
      </c>
      <c r="X91" s="10">
        <v>5.0192</v>
      </c>
      <c r="Y91" s="10">
        <v>2084.48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13.56</v>
      </c>
      <c r="AO91" s="10">
        <v>5631.47</v>
      </c>
      <c r="AP91" s="10">
        <v>0</v>
      </c>
      <c r="AQ91" s="10">
        <v>0</v>
      </c>
      <c r="AR91" s="13">
        <f t="shared" si="4"/>
        <v>9661.51</v>
      </c>
    </row>
    <row r="92" spans="1:44">
      <c r="A92" s="9" t="s">
        <v>114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4.32</v>
      </c>
      <c r="W92" s="10">
        <v>1792.97</v>
      </c>
      <c r="X92" s="10">
        <v>6.4759</v>
      </c>
      <c r="Y92" s="10">
        <v>2689.43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15.65</v>
      </c>
      <c r="AO92" s="10">
        <v>6499.45</v>
      </c>
      <c r="AP92" s="10">
        <v>0</v>
      </c>
      <c r="AQ92" s="10">
        <v>0</v>
      </c>
      <c r="AR92" s="13">
        <f t="shared" si="4"/>
        <v>10981.85</v>
      </c>
    </row>
    <row r="93" spans="1:44">
      <c r="A93" s="9" t="s">
        <v>115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26.25</v>
      </c>
      <c r="W93" s="10">
        <v>10902.41</v>
      </c>
      <c r="X93" s="10">
        <v>39.3778</v>
      </c>
      <c r="Y93" s="10">
        <v>16353.59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91.66</v>
      </c>
      <c r="AO93" s="10">
        <v>38066.4</v>
      </c>
      <c r="AP93" s="10">
        <v>0</v>
      </c>
      <c r="AQ93" s="10">
        <v>0</v>
      </c>
      <c r="AR93" s="13">
        <f t="shared" si="4"/>
        <v>65322.4</v>
      </c>
    </row>
    <row r="94" spans="1:44">
      <c r="A94" s="9" t="s">
        <v>116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2.19</v>
      </c>
      <c r="W94" s="10">
        <v>910.86</v>
      </c>
      <c r="X94" s="10">
        <v>3.2882</v>
      </c>
      <c r="Y94" s="10">
        <v>1366.26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15.97</v>
      </c>
      <c r="AO94" s="10">
        <v>6635.54</v>
      </c>
      <c r="AP94" s="10">
        <v>0</v>
      </c>
      <c r="AQ94" s="10">
        <v>0</v>
      </c>
      <c r="AR94" s="13">
        <f t="shared" si="4"/>
        <v>8912.66</v>
      </c>
    </row>
    <row r="95" spans="1:44">
      <c r="A95" s="9" t="s">
        <v>117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0.65</v>
      </c>
      <c r="W95" s="10">
        <v>269.86</v>
      </c>
      <c r="X95" s="10">
        <v>0.9746</v>
      </c>
      <c r="Y95" s="10">
        <v>404.76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3.83</v>
      </c>
      <c r="AO95" s="10">
        <v>1590.6</v>
      </c>
      <c r="AP95" s="10">
        <v>0</v>
      </c>
      <c r="AQ95" s="10">
        <v>0</v>
      </c>
      <c r="AR95" s="13">
        <f t="shared" si="4"/>
        <v>2265.22</v>
      </c>
    </row>
    <row r="96" spans="1:44">
      <c r="A96" s="9" t="s">
        <v>118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1.36</v>
      </c>
      <c r="W96" s="10">
        <v>565.26</v>
      </c>
      <c r="X96" s="10">
        <v>2.0416</v>
      </c>
      <c r="Y96" s="10">
        <v>847.87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13.2</v>
      </c>
      <c r="AO96" s="10">
        <v>5481.96</v>
      </c>
      <c r="AP96" s="10">
        <v>0</v>
      </c>
      <c r="AQ96" s="10">
        <v>0</v>
      </c>
      <c r="AR96" s="13">
        <f t="shared" si="4"/>
        <v>6895.09</v>
      </c>
    </row>
    <row r="97" spans="1:44">
      <c r="A97" s="9" t="s">
        <v>119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0.28</v>
      </c>
      <c r="W97" s="10">
        <v>116.28</v>
      </c>
      <c r="X97" s="10">
        <v>0.42</v>
      </c>
      <c r="Y97" s="10">
        <v>174.43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4.93</v>
      </c>
      <c r="AO97" s="10">
        <v>2047.43</v>
      </c>
      <c r="AP97" s="10">
        <v>0</v>
      </c>
      <c r="AQ97" s="10">
        <v>0</v>
      </c>
      <c r="AR97" s="13">
        <f t="shared" si="4"/>
        <v>2338.14</v>
      </c>
    </row>
    <row r="98" spans="1:44">
      <c r="A98" s="9" t="s">
        <v>120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2.09</v>
      </c>
      <c r="W98" s="10">
        <v>868.31</v>
      </c>
      <c r="X98" s="10">
        <v>3.1361</v>
      </c>
      <c r="Y98" s="10">
        <v>1302.43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9.29</v>
      </c>
      <c r="AO98" s="10">
        <v>3858.14</v>
      </c>
      <c r="AP98" s="10">
        <v>0</v>
      </c>
      <c r="AQ98" s="10">
        <v>0</v>
      </c>
      <c r="AR98" s="13">
        <f t="shared" si="4"/>
        <v>6028.88</v>
      </c>
    </row>
    <row r="99" spans="1:44">
      <c r="A99" s="9" t="s">
        <v>121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1.52</v>
      </c>
      <c r="W99" s="10">
        <v>629.84</v>
      </c>
      <c r="X99" s="10">
        <v>2.2748</v>
      </c>
      <c r="Y99" s="10">
        <v>944.73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9.94</v>
      </c>
      <c r="AO99" s="10">
        <v>4128.08</v>
      </c>
      <c r="AP99" s="10">
        <v>0</v>
      </c>
      <c r="AQ99" s="10">
        <v>0</v>
      </c>
      <c r="AR99" s="13">
        <f t="shared" si="4"/>
        <v>5702.65</v>
      </c>
    </row>
    <row r="100" spans="1:44">
      <c r="A100" s="9" t="s">
        <v>122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0.83</v>
      </c>
      <c r="W100" s="10">
        <v>345.32</v>
      </c>
      <c r="X100" s="10">
        <v>1.2472</v>
      </c>
      <c r="Y100" s="10">
        <v>517.95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13.57</v>
      </c>
      <c r="AO100" s="10">
        <v>5635.62</v>
      </c>
      <c r="AP100" s="10">
        <v>0</v>
      </c>
      <c r="AQ100" s="10">
        <v>0</v>
      </c>
      <c r="AR100" s="13">
        <f t="shared" si="4"/>
        <v>6498.89</v>
      </c>
    </row>
    <row r="101" spans="1:44">
      <c r="A101" s="9" t="s">
        <v>123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2.05</v>
      </c>
      <c r="W101" s="10">
        <v>852.4</v>
      </c>
      <c r="X101" s="10">
        <v>3.0788</v>
      </c>
      <c r="Y101" s="10">
        <v>1278.6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10.57</v>
      </c>
      <c r="AO101" s="10">
        <v>4389.72</v>
      </c>
      <c r="AP101" s="10">
        <v>0</v>
      </c>
      <c r="AQ101" s="10">
        <v>0</v>
      </c>
      <c r="AR101" s="13">
        <f t="shared" si="4"/>
        <v>6520.72</v>
      </c>
    </row>
    <row r="102" spans="1:44">
      <c r="A102" s="9" t="s">
        <v>124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4.11</v>
      </c>
      <c r="W102" s="10">
        <v>1707.22</v>
      </c>
      <c r="X102" s="10">
        <v>6.1662</v>
      </c>
      <c r="Y102" s="10">
        <v>2560.82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13.1</v>
      </c>
      <c r="AO102" s="10">
        <v>5440.43</v>
      </c>
      <c r="AP102" s="10">
        <v>0</v>
      </c>
      <c r="AQ102" s="10">
        <v>0</v>
      </c>
      <c r="AR102" s="13">
        <f t="shared" si="4"/>
        <v>9708.47</v>
      </c>
    </row>
    <row r="103" spans="1:44">
      <c r="A103" s="9" t="s">
        <v>125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2.94</v>
      </c>
      <c r="W103" s="10">
        <v>1221.77</v>
      </c>
      <c r="X103" s="10">
        <v>4.4128</v>
      </c>
      <c r="Y103" s="10">
        <v>1832.63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20.22</v>
      </c>
      <c r="AO103" s="10">
        <v>8397.37</v>
      </c>
      <c r="AP103" s="10">
        <v>0</v>
      </c>
      <c r="AQ103" s="10">
        <v>0</v>
      </c>
      <c r="AR103" s="13">
        <f t="shared" si="4"/>
        <v>11451.77</v>
      </c>
    </row>
    <row r="104" spans="1:44">
      <c r="A104" s="9" t="s">
        <v>126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3.6</v>
      </c>
      <c r="W104" s="10">
        <v>1495.79</v>
      </c>
      <c r="X104" s="10">
        <v>5.4026</v>
      </c>
      <c r="Y104" s="10">
        <v>2243.69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22.98</v>
      </c>
      <c r="AO104" s="10">
        <v>9543.59</v>
      </c>
      <c r="AP104" s="10">
        <v>0</v>
      </c>
      <c r="AQ104" s="10">
        <v>0</v>
      </c>
      <c r="AR104" s="13">
        <f t="shared" si="4"/>
        <v>13283.07</v>
      </c>
    </row>
    <row r="105" spans="1:44">
      <c r="A105" s="9" t="s">
        <v>127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1.58</v>
      </c>
      <c r="W105" s="10">
        <v>658.13</v>
      </c>
      <c r="X105" s="10">
        <v>2.3771</v>
      </c>
      <c r="Y105" s="10">
        <v>987.19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5.74</v>
      </c>
      <c r="AO105" s="10">
        <v>2383.82</v>
      </c>
      <c r="AP105" s="10">
        <v>0</v>
      </c>
      <c r="AQ105" s="10">
        <v>0</v>
      </c>
      <c r="AR105" s="13">
        <f t="shared" si="4"/>
        <v>4029.14</v>
      </c>
    </row>
    <row r="106" spans="1:44">
      <c r="A106" s="9" t="s">
        <v>128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3">
        <f t="shared" si="4"/>
        <v>0</v>
      </c>
    </row>
    <row r="107" spans="1:44">
      <c r="A107" s="9" t="s">
        <v>129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5.12</v>
      </c>
      <c r="W107" s="10">
        <v>2126.54</v>
      </c>
      <c r="X107" s="10">
        <v>7.6807</v>
      </c>
      <c r="Y107" s="10">
        <v>3189.82</v>
      </c>
      <c r="Z107" s="10">
        <v>0</v>
      </c>
      <c r="AA107" s="10">
        <v>0</v>
      </c>
      <c r="AB107" s="10">
        <v>20.48</v>
      </c>
      <c r="AC107" s="10">
        <v>8506.17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43.93</v>
      </c>
      <c r="AO107" s="10">
        <v>18244.13</v>
      </c>
      <c r="AP107" s="10">
        <v>0</v>
      </c>
      <c r="AQ107" s="10">
        <v>0</v>
      </c>
      <c r="AR107" s="13">
        <f t="shared" si="4"/>
        <v>32066.66</v>
      </c>
    </row>
    <row r="108" spans="1:44">
      <c r="A108" s="9" t="s">
        <v>130</v>
      </c>
      <c r="B108" s="10">
        <v>55.36</v>
      </c>
      <c r="C108" s="10">
        <v>22989.35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5.54</v>
      </c>
      <c r="W108" s="10">
        <v>2298.93</v>
      </c>
      <c r="X108" s="10">
        <v>8.3034</v>
      </c>
      <c r="Y108" s="10">
        <v>3448.4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17.7</v>
      </c>
      <c r="AO108" s="10">
        <v>7350.81</v>
      </c>
      <c r="AP108" s="10">
        <v>0</v>
      </c>
      <c r="AQ108" s="10">
        <v>0</v>
      </c>
      <c r="AR108" s="13">
        <f t="shared" si="4"/>
        <v>36087.49</v>
      </c>
    </row>
    <row r="109" spans="1:44">
      <c r="A109" s="9" t="s">
        <v>131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2.26</v>
      </c>
      <c r="W109" s="10">
        <v>938</v>
      </c>
      <c r="X109" s="10">
        <v>3.3879</v>
      </c>
      <c r="Y109" s="10">
        <v>1406.99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14.67</v>
      </c>
      <c r="AO109" s="10">
        <v>6092.45</v>
      </c>
      <c r="AP109" s="10">
        <v>0</v>
      </c>
      <c r="AQ109" s="10">
        <v>0</v>
      </c>
      <c r="AR109" s="13">
        <f t="shared" si="4"/>
        <v>8437.44</v>
      </c>
    </row>
    <row r="110" spans="1:44">
      <c r="A110" s="9" t="s">
        <v>132</v>
      </c>
      <c r="B110" s="10">
        <v>0</v>
      </c>
      <c r="C110" s="10">
        <v>0</v>
      </c>
      <c r="D110" s="10">
        <v>0</v>
      </c>
      <c r="E110" s="10">
        <v>0</v>
      </c>
      <c r="F110" s="10">
        <v>1.74</v>
      </c>
      <c r="G110" s="10">
        <v>720.84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4.34</v>
      </c>
      <c r="W110" s="10">
        <v>1802.11</v>
      </c>
      <c r="X110" s="10">
        <v>6.509</v>
      </c>
      <c r="Y110" s="10">
        <v>2703.17</v>
      </c>
      <c r="Z110" s="10">
        <v>0</v>
      </c>
      <c r="AA110" s="10">
        <v>0</v>
      </c>
      <c r="AB110" s="10">
        <v>0.17</v>
      </c>
      <c r="AC110" s="10">
        <v>72.08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36.77</v>
      </c>
      <c r="AO110" s="10">
        <v>15270.58</v>
      </c>
      <c r="AP110" s="10">
        <v>0</v>
      </c>
      <c r="AQ110" s="10">
        <v>0</v>
      </c>
      <c r="AR110" s="13">
        <f t="shared" si="4"/>
        <v>20568.78</v>
      </c>
    </row>
    <row r="111" s="2" customFormat="1" spans="1:44">
      <c r="A111" s="9" t="s">
        <v>133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3.61</v>
      </c>
      <c r="W111" s="10">
        <v>1500.15</v>
      </c>
      <c r="X111" s="10">
        <v>5.4183</v>
      </c>
      <c r="Y111" s="10">
        <v>2250.22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31.49</v>
      </c>
      <c r="AO111" s="10">
        <v>13077.8</v>
      </c>
      <c r="AP111" s="10">
        <v>0</v>
      </c>
      <c r="AQ111" s="10">
        <v>0</v>
      </c>
      <c r="AR111" s="13">
        <f t="shared" si="4"/>
        <v>16828.17</v>
      </c>
    </row>
    <row r="112" spans="1:44">
      <c r="A112" s="9" t="s">
        <v>134</v>
      </c>
      <c r="B112" s="9">
        <v>0</v>
      </c>
      <c r="C112" s="9">
        <v>0</v>
      </c>
      <c r="D112" s="9">
        <v>0</v>
      </c>
      <c r="E112" s="9">
        <v>0</v>
      </c>
      <c r="F112" s="9">
        <v>2.25</v>
      </c>
      <c r="G112" s="9">
        <v>935.92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5.63</v>
      </c>
      <c r="W112" s="9">
        <v>2339.8</v>
      </c>
      <c r="X112" s="9">
        <v>64.9485</v>
      </c>
      <c r="Y112" s="9">
        <v>26973.11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24.73</v>
      </c>
      <c r="AO112" s="9">
        <v>10270.37</v>
      </c>
      <c r="AP112" s="9">
        <v>0</v>
      </c>
      <c r="AQ112" s="9">
        <v>0</v>
      </c>
      <c r="AR112" s="13">
        <f t="shared" ref="AR112:AR125" si="5">G112+W112+Y112+AA112+AC112+AE112+AG112+AO112+M112+E112+C112+I112+K112+O112+Q112+S112+U112+AI112+AK112+AM112+AQ112</f>
        <v>40519.2</v>
      </c>
    </row>
    <row r="113" spans="1:44">
      <c r="A113" s="9" t="s">
        <v>135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2.6</v>
      </c>
      <c r="W113" s="9">
        <v>1078.82</v>
      </c>
      <c r="X113" s="9">
        <v>3.8965</v>
      </c>
      <c r="Y113" s="9">
        <v>1618.24</v>
      </c>
      <c r="Z113" s="9">
        <v>0</v>
      </c>
      <c r="AA113" s="9">
        <v>0</v>
      </c>
      <c r="AB113" s="9">
        <v>10.39</v>
      </c>
      <c r="AC113" s="9">
        <v>4315.3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20.54</v>
      </c>
      <c r="AO113" s="9">
        <v>8530.26</v>
      </c>
      <c r="AP113" s="9">
        <v>0</v>
      </c>
      <c r="AQ113" s="9">
        <v>0</v>
      </c>
      <c r="AR113" s="13">
        <f t="shared" si="5"/>
        <v>15542.62</v>
      </c>
    </row>
    <row r="114" spans="1:44">
      <c r="A114" s="9" t="s">
        <v>136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48.08</v>
      </c>
      <c r="W114" s="9">
        <v>19965.59</v>
      </c>
      <c r="X114" s="9">
        <v>72.1126</v>
      </c>
      <c r="Y114" s="9">
        <v>29948.35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268.42</v>
      </c>
      <c r="AO114" s="9">
        <v>111474.83</v>
      </c>
      <c r="AP114" s="9">
        <v>0</v>
      </c>
      <c r="AQ114" s="9">
        <v>0</v>
      </c>
      <c r="AR114" s="13">
        <f t="shared" si="5"/>
        <v>161388.77</v>
      </c>
    </row>
    <row r="115" spans="1:44">
      <c r="A115" s="9" t="s">
        <v>137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4.87</v>
      </c>
      <c r="W115" s="9">
        <v>2021.47</v>
      </c>
      <c r="X115" s="9">
        <v>7.3012</v>
      </c>
      <c r="Y115" s="9">
        <v>3032.21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97.04</v>
      </c>
      <c r="AO115" s="9">
        <v>40300.71</v>
      </c>
      <c r="AP115" s="9">
        <v>0</v>
      </c>
      <c r="AQ115" s="9">
        <v>0</v>
      </c>
      <c r="AR115" s="13">
        <f t="shared" si="5"/>
        <v>45354.39</v>
      </c>
    </row>
    <row r="116" spans="1:44">
      <c r="A116" s="9" t="s">
        <v>138</v>
      </c>
      <c r="B116" s="9">
        <v>196.45</v>
      </c>
      <c r="C116" s="9">
        <v>81585.27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19.64</v>
      </c>
      <c r="W116" s="9">
        <v>8158.53</v>
      </c>
      <c r="X116" s="9">
        <v>70.0346</v>
      </c>
      <c r="Y116" s="9">
        <v>29085.36</v>
      </c>
      <c r="Z116" s="9">
        <v>0</v>
      </c>
      <c r="AA116" s="9">
        <v>0</v>
      </c>
      <c r="AB116" s="9">
        <v>0.79</v>
      </c>
      <c r="AC116" s="9">
        <v>326.34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88.58</v>
      </c>
      <c r="AO116" s="9">
        <v>36787.27</v>
      </c>
      <c r="AP116" s="9">
        <v>0</v>
      </c>
      <c r="AQ116" s="9">
        <v>0</v>
      </c>
      <c r="AR116" s="13">
        <f t="shared" si="5"/>
        <v>155942.77</v>
      </c>
    </row>
    <row r="117" spans="1:44">
      <c r="A117" s="9" t="s">
        <v>139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17.36</v>
      </c>
      <c r="W117" s="9">
        <v>7209.19</v>
      </c>
      <c r="X117" s="9">
        <v>26.0384</v>
      </c>
      <c r="Y117" s="9">
        <v>10813.76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357.3</v>
      </c>
      <c r="AO117" s="9">
        <v>144183.44</v>
      </c>
      <c r="AP117" s="9">
        <v>0</v>
      </c>
      <c r="AQ117" s="9">
        <v>0</v>
      </c>
      <c r="AR117" s="13">
        <f t="shared" si="5"/>
        <v>162206.39</v>
      </c>
    </row>
    <row r="118" spans="1:44">
      <c r="A118" s="10" t="s">
        <v>140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34.5</v>
      </c>
      <c r="W118" s="10">
        <v>14326.73</v>
      </c>
      <c r="X118" s="10">
        <v>51.7459</v>
      </c>
      <c r="Y118" s="10">
        <v>21490.06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300.84</v>
      </c>
      <c r="AO118" s="10">
        <v>124938.85</v>
      </c>
      <c r="AP118" s="10">
        <v>0</v>
      </c>
      <c r="AQ118" s="10">
        <v>0</v>
      </c>
      <c r="AR118" s="13">
        <f t="shared" si="5"/>
        <v>160755.64</v>
      </c>
    </row>
    <row r="119" s="1" customFormat="1" spans="1:44">
      <c r="A119" s="10" t="s">
        <v>141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4.51</v>
      </c>
      <c r="W119" s="10">
        <v>1872.26</v>
      </c>
      <c r="X119" s="10">
        <v>6.7623</v>
      </c>
      <c r="Y119" s="10">
        <v>2808.37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69</v>
      </c>
      <c r="AO119" s="10">
        <v>28655.7</v>
      </c>
      <c r="AP119" s="10">
        <v>0</v>
      </c>
      <c r="AQ119" s="10">
        <v>0</v>
      </c>
      <c r="AR119" s="13">
        <f t="shared" si="5"/>
        <v>33336.33</v>
      </c>
    </row>
    <row r="120" s="1" customFormat="1" spans="1:44">
      <c r="A120" s="10" t="s">
        <v>142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87.15</v>
      </c>
      <c r="W120" s="10">
        <v>36195.39</v>
      </c>
      <c r="X120" s="10">
        <v>158.22</v>
      </c>
      <c r="Y120" s="10">
        <v>65708.76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515.93</v>
      </c>
      <c r="AO120" s="10">
        <v>214265.73</v>
      </c>
      <c r="AP120" s="10">
        <v>0</v>
      </c>
      <c r="AQ120" s="10">
        <v>0</v>
      </c>
      <c r="AR120" s="13">
        <f t="shared" si="5"/>
        <v>316169.88</v>
      </c>
    </row>
    <row r="121" s="1" customFormat="1" spans="1:44">
      <c r="A121" s="10" t="s">
        <v>143</v>
      </c>
      <c r="B121" s="10">
        <v>0</v>
      </c>
      <c r="C121" s="10">
        <v>0</v>
      </c>
      <c r="D121" s="10">
        <v>0</v>
      </c>
      <c r="E121" s="10">
        <v>0</v>
      </c>
      <c r="F121" s="10">
        <v>2.52</v>
      </c>
      <c r="G121" s="10">
        <v>1047.89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6.31</v>
      </c>
      <c r="W121" s="10">
        <v>2619.71</v>
      </c>
      <c r="X121" s="10">
        <v>9.462</v>
      </c>
      <c r="Y121" s="10">
        <v>3929.57</v>
      </c>
      <c r="Z121" s="10">
        <v>0</v>
      </c>
      <c r="AA121" s="10">
        <v>0</v>
      </c>
      <c r="AB121" s="10">
        <v>2.78</v>
      </c>
      <c r="AC121" s="10">
        <v>1152.67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90.86</v>
      </c>
      <c r="AO121" s="10">
        <v>37734.16</v>
      </c>
      <c r="AP121" s="10">
        <v>0</v>
      </c>
      <c r="AQ121" s="10">
        <v>0</v>
      </c>
      <c r="AR121" s="13">
        <f t="shared" si="5"/>
        <v>46484</v>
      </c>
    </row>
    <row r="122" s="1" customFormat="1" spans="1:44">
      <c r="A122" s="10" t="s">
        <v>144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37.47</v>
      </c>
      <c r="W122" s="10">
        <v>15562.45</v>
      </c>
      <c r="X122" s="10">
        <v>56.2091</v>
      </c>
      <c r="Y122" s="10">
        <v>23343.65</v>
      </c>
      <c r="Z122" s="10">
        <v>0</v>
      </c>
      <c r="AA122" s="10">
        <v>0</v>
      </c>
      <c r="AB122" s="10">
        <v>74.95</v>
      </c>
      <c r="AC122" s="10">
        <v>31124.87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278.19</v>
      </c>
      <c r="AO122" s="10">
        <v>115532.31</v>
      </c>
      <c r="AP122" s="10">
        <v>0</v>
      </c>
      <c r="AQ122" s="10">
        <v>0</v>
      </c>
      <c r="AR122" s="13">
        <f t="shared" si="5"/>
        <v>185563.28</v>
      </c>
    </row>
    <row r="123" s="1" customFormat="1" spans="1:44">
      <c r="A123" s="10" t="s">
        <v>145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60.44</v>
      </c>
      <c r="W123" s="10">
        <v>25102.14</v>
      </c>
      <c r="X123" s="10">
        <v>90.6651</v>
      </c>
      <c r="Y123" s="10">
        <v>37653.2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218.09</v>
      </c>
      <c r="AO123" s="10">
        <v>90572.78</v>
      </c>
      <c r="AP123" s="10">
        <v>0</v>
      </c>
      <c r="AQ123" s="10">
        <v>0</v>
      </c>
      <c r="AR123" s="13">
        <f t="shared" si="5"/>
        <v>153328.12</v>
      </c>
    </row>
    <row r="124" spans="1:44">
      <c r="A124" s="14" t="s">
        <v>146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43.67</v>
      </c>
      <c r="W124" s="14">
        <v>18136.86</v>
      </c>
      <c r="X124" s="14">
        <v>65.5075</v>
      </c>
      <c r="Y124" s="14">
        <v>27205.25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460.27</v>
      </c>
      <c r="AO124" s="14">
        <v>191150.13</v>
      </c>
      <c r="AP124" s="14">
        <v>0</v>
      </c>
      <c r="AQ124" s="14">
        <v>0</v>
      </c>
      <c r="AR124" s="13">
        <f t="shared" si="5"/>
        <v>236492.24</v>
      </c>
    </row>
    <row r="125" s="3" customFormat="1" spans="1:44">
      <c r="A125" s="15" t="s">
        <v>147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3.85</v>
      </c>
      <c r="W125" s="15">
        <v>1599.15</v>
      </c>
      <c r="X125" s="15">
        <v>5.7758</v>
      </c>
      <c r="Y125" s="15">
        <v>2398.7</v>
      </c>
      <c r="Z125" s="15">
        <v>0</v>
      </c>
      <c r="AA125" s="15">
        <v>0</v>
      </c>
      <c r="AB125" s="15">
        <v>0.77</v>
      </c>
      <c r="AC125" s="15">
        <v>319.83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104.74</v>
      </c>
      <c r="AO125" s="15">
        <v>31982.67</v>
      </c>
      <c r="AP125" s="15">
        <v>0</v>
      </c>
      <c r="AQ125" s="15">
        <v>0</v>
      </c>
      <c r="AR125" s="13">
        <f>G125+W125+Y125+AA125+AC125+AE125+AG125+AO125+M125+E125+C125+I125+K125+O125+Q125+S125+U125+AI125+AK125+AM125+AQ125</f>
        <v>36300.35</v>
      </c>
    </row>
    <row r="126" s="3" customFormat="1" spans="1:44">
      <c r="A126" s="15" t="s">
        <v>148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64.41</v>
      </c>
      <c r="W126" s="15">
        <v>26748.77</v>
      </c>
      <c r="X126" s="15">
        <v>96.6125</v>
      </c>
      <c r="Y126" s="15">
        <v>40123.15</v>
      </c>
      <c r="Z126" s="15">
        <v>0</v>
      </c>
      <c r="AA126" s="15">
        <v>0</v>
      </c>
      <c r="AB126" s="15">
        <v>91.32</v>
      </c>
      <c r="AC126" s="15">
        <v>37926.58</v>
      </c>
      <c r="AD126" s="15">
        <v>0</v>
      </c>
      <c r="AE126" s="15">
        <v>0</v>
      </c>
      <c r="AF126" s="15">
        <v>10.17</v>
      </c>
      <c r="AG126" s="15">
        <v>4221.73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888.25</v>
      </c>
      <c r="AO126" s="15">
        <v>368890.23</v>
      </c>
      <c r="AP126" s="15">
        <v>0</v>
      </c>
      <c r="AQ126" s="15">
        <v>0</v>
      </c>
      <c r="AR126" s="13">
        <f>G126+W126+Y126+AA126+AC126+AE126+AG126+AO126+M126+E126+C126+I126+K126+O126+Q126+S126+U126+AI126+AK126+AM126+AQ126</f>
        <v>477910.46</v>
      </c>
    </row>
    <row r="127" s="3" customFormat="1" spans="1:44">
      <c r="A127" s="15" t="s">
        <v>149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65.4</v>
      </c>
      <c r="W127" s="15">
        <v>27158.67</v>
      </c>
      <c r="X127" s="15">
        <v>98.093</v>
      </c>
      <c r="Y127" s="15">
        <v>40738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264.93</v>
      </c>
      <c r="AO127" s="15">
        <v>110025.43</v>
      </c>
      <c r="AP127" s="15">
        <v>0</v>
      </c>
      <c r="AQ127" s="15">
        <v>0</v>
      </c>
      <c r="AR127" s="13">
        <f>G127+W127+Y127+AA127+AC127+AE127+AG127+AO127+M127+E127+C127+I127+K127+O127+Q127+S127+U127+AI127+AK127+AM127+AQ127</f>
        <v>177922.1</v>
      </c>
    </row>
    <row r="128" s="3" customFormat="1" spans="1:44">
      <c r="A128" s="15" t="s">
        <v>150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64.21</v>
      </c>
      <c r="W128" s="15">
        <v>26668.07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531.35</v>
      </c>
      <c r="AO128" s="15">
        <v>220669.66</v>
      </c>
      <c r="AP128" s="15">
        <v>0</v>
      </c>
      <c r="AQ128" s="15">
        <v>0</v>
      </c>
      <c r="AR128" s="13">
        <f>G128+W128+Y128+AA128+AC128+AE128+AG128+AO128+M128+E128+C128+I128+K128+O128+Q128+S128+U128+AI128+AK128+AM128+AQ128</f>
        <v>247337.73</v>
      </c>
    </row>
    <row r="129" s="3" customFormat="1" spans="1:44">
      <c r="A129" s="15" t="s">
        <v>151</v>
      </c>
      <c r="B129" s="15">
        <f>SUM(B4:B128)</f>
        <v>251.81</v>
      </c>
      <c r="C129" s="15">
        <f t="shared" ref="C129:AA129" si="6">SUM(C4:C128)</f>
        <v>104574.62</v>
      </c>
      <c r="D129" s="15">
        <f t="shared" si="6"/>
        <v>0</v>
      </c>
      <c r="E129" s="15">
        <f t="shared" si="6"/>
        <v>0</v>
      </c>
      <c r="F129" s="15">
        <f t="shared" si="6"/>
        <v>9.91</v>
      </c>
      <c r="G129" s="15">
        <f t="shared" si="6"/>
        <v>4112.6</v>
      </c>
      <c r="H129" s="15">
        <f t="shared" si="6"/>
        <v>0</v>
      </c>
      <c r="I129" s="15">
        <f t="shared" si="6"/>
        <v>0</v>
      </c>
      <c r="J129" s="15">
        <f t="shared" si="6"/>
        <v>0</v>
      </c>
      <c r="K129" s="15">
        <f t="shared" si="6"/>
        <v>0</v>
      </c>
      <c r="L129" s="15">
        <f t="shared" si="6"/>
        <v>0</v>
      </c>
      <c r="M129" s="15">
        <f t="shared" si="6"/>
        <v>0</v>
      </c>
      <c r="N129" s="15">
        <f t="shared" si="6"/>
        <v>0</v>
      </c>
      <c r="O129" s="15">
        <f t="shared" si="6"/>
        <v>0</v>
      </c>
      <c r="P129" s="15">
        <f t="shared" si="6"/>
        <v>0</v>
      </c>
      <c r="Q129" s="15">
        <f t="shared" si="6"/>
        <v>0</v>
      </c>
      <c r="R129" s="15">
        <f t="shared" si="6"/>
        <v>0</v>
      </c>
      <c r="S129" s="15">
        <f t="shared" si="6"/>
        <v>0</v>
      </c>
      <c r="T129" s="15">
        <f t="shared" si="6"/>
        <v>0</v>
      </c>
      <c r="U129" s="15">
        <f t="shared" si="6"/>
        <v>0</v>
      </c>
      <c r="V129" s="15">
        <f t="shared" si="6"/>
        <v>4799.04</v>
      </c>
      <c r="W129" s="15">
        <f t="shared" si="6"/>
        <v>1999918.14</v>
      </c>
      <c r="X129" s="15">
        <f t="shared" si="6"/>
        <v>5227.7524</v>
      </c>
      <c r="Y129" s="15">
        <f t="shared" si="6"/>
        <v>2177398.86</v>
      </c>
      <c r="Z129" s="15">
        <f t="shared" si="6"/>
        <v>27204.42</v>
      </c>
      <c r="AA129" s="15">
        <f t="shared" si="6"/>
        <v>11330799.56</v>
      </c>
      <c r="AB129" s="15">
        <f t="shared" ref="AB129:AR129" si="7">SUM(AB4:AB128)</f>
        <v>2364.99</v>
      </c>
      <c r="AC129" s="15">
        <f t="shared" si="7"/>
        <v>985863.23</v>
      </c>
      <c r="AD129" s="15">
        <f t="shared" si="7"/>
        <v>0</v>
      </c>
      <c r="AE129" s="15">
        <f t="shared" si="7"/>
        <v>0</v>
      </c>
      <c r="AF129" s="15">
        <f t="shared" si="7"/>
        <v>7948.12</v>
      </c>
      <c r="AG129" s="15">
        <f t="shared" si="7"/>
        <v>3308656.3</v>
      </c>
      <c r="AH129" s="15">
        <f t="shared" si="7"/>
        <v>0</v>
      </c>
      <c r="AI129" s="15">
        <f t="shared" si="7"/>
        <v>0</v>
      </c>
      <c r="AJ129" s="15">
        <f t="shared" si="7"/>
        <v>0</v>
      </c>
      <c r="AK129" s="15">
        <f t="shared" si="7"/>
        <v>0</v>
      </c>
      <c r="AL129" s="15">
        <f t="shared" si="7"/>
        <v>0</v>
      </c>
      <c r="AM129" s="15">
        <f t="shared" si="7"/>
        <v>0</v>
      </c>
      <c r="AN129" s="15">
        <f t="shared" si="7"/>
        <v>5682.09</v>
      </c>
      <c r="AO129" s="15">
        <f t="shared" si="7"/>
        <v>2334216.85</v>
      </c>
      <c r="AP129" s="15">
        <f t="shared" si="7"/>
        <v>0</v>
      </c>
      <c r="AQ129" s="15">
        <f t="shared" si="7"/>
        <v>0</v>
      </c>
      <c r="AR129" s="6">
        <f t="shared" si="7"/>
        <v>22152194.29</v>
      </c>
    </row>
  </sheetData>
  <mergeCells count="24"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2:A3"/>
    <mergeCell ref="AR2:AR3"/>
  </mergeCells>
  <pageMargins left="0.699305555555556" right="0.699305555555556" top="0.75" bottom="0.75" header="0.3" footer="0.3"/>
  <pageSetup paperSize="9" scale="2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2022-02-22T09:14:00Z</dcterms:created>
  <dcterms:modified xsi:type="dcterms:W3CDTF">2024-02-02T02:50:46Z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C3D8841FBCD849E2B35D2B6AE60ED82D</vt:lpwstr>
  </property>
</Properties>
</file>