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<sst xmlns="http://schemas.openxmlformats.org/spreadsheetml/2006/main" count="146" uniqueCount="138">
  <si>
    <t>2023年7月补偿费用分项月报</t>
  </si>
  <si>
    <t>电厂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</si>
  <si>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</si>
  <si>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</si>
  <si>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</si>
  <si>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</si>
  <si>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</si>
  <si>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</si>
  <si>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</si>
  <si>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</si>
  <si>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</si>
  <si>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</si>
  <si>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</si>
  <si>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</si>
  <si>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</si>
  <si>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</si>
  <si>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</si>
  <si>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</si>
  <si>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</si>
  <si>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</si>
  <si>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</si>
  <si>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</si>
  <si>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</si>
  <si>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浙能乐清发电有限公司（大崧）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</si>
  <si>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</si>
  <si>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</si>
  <si>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</si>
  <si>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</si>
  <si>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</si>
  <si>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</si>
  <si>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</si>
  <si>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</si>
  <si>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</si>
  <si>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</si>
  <si>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</si>
  <si>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</si>
  <si>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</si>
  <si>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</si>
  <si>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</si>
  <si>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</si>
  <si>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</si>
  <si>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</si>
  <si>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</si>
  <si>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</si>
  <si>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</si>
  <si>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</si>
  <si>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</si>
  <si>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</si>
  <si>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</si>
  <si>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</si>
  <si>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</si>
  <si>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</si>
  <si>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</si>
  <si>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</si>
  <si>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</si>
  <si>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</si>
  <si>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</si>
  <si>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</si>
  <si>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</si>
  <si>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</si>
  <si>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</si>
  <si>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</si>
  <si>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</si>
  <si>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</si>
  <si>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</si>
  <si>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</si>
  <si>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</si>
  <si>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</si>
  <si>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</si>
  <si>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</si>
  <si>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</si>
  <si>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</si>
  <si>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</si>
  <si>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</si>
  <si>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</si>
  <si>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</si>
  <si>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</si>
  <si>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</si>
  <si>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</si>
  <si>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</si>
  <si>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</si>
  <si>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</si>
  <si>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</si>
  <si>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</si>
  <si>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</si>
  <si>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</si>
  <si>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</si>
  <si>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</si>
  <si>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</si>
  <si>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</si>
  <si>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</si>
  <si>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</si>
  <si>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</si>
  <si>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</si>
  <si>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</si>
  <si>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</si>
  <si>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</si>
  <si>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</si>
  <si>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</si>
  <si>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</si>
  <si>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</si>
  <si>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</si>
  <si>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</si>
  <si>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</si>
  <si>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</si>
  <si>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国家电投集团胜科武义新能源有限公司</t>
  </si>
  <si>
    <t>大唐（杭州富阳）新能源有限公司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</si>
  <si>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</si>
  <si>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</si>
  <si>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</si>
  <si>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</si>
  <si>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</si>
  <si>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</si>
  <si>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</si>
  <si>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</si>
  <si>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</si>
  <si>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</si>
  <si>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</si>
  <si>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</si>
  <si>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</si>
  <si>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华润新能源（岱山）有限公司</t>
  </si>
  <si>
    <t>温州乐泰光伏发电有限公司</t>
  </si>
  <si>
    <t>衢州禾和新能源科技有限公司</t>
  </si>
  <si>
    <t>华能浙江苍南海上风电有限责任公司（苍海场）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</si>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</sst>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5"/>
  <sheetViews>
    <sheetView tabSelected="1" zoomScale="75" zoomScaleNormal="75" topLeftCell="A46" workbookViewId="0">
      <selection activeCell="O115" sqref="O115"/>
    </sheetView>
  </sheetViews>
  <sheetFormatPr defaultColWidth="9" defaultRowHeight="13.5"/>
  <cols>
    <col min="1" max="1" width="46.5" style="2" customWidth="1"/>
    <col min="2" max="2" width="14.3333333333333" style="2" customWidth="1"/>
    <col min="3" max="3" width="15.375" style="2" customWidth="1"/>
    <col min="4" max="5" width="15.125" style="2" customWidth="1"/>
    <col min="6" max="6" width="21.375" style="2" customWidth="1"/>
    <col min="7" max="7" width="15.6666666666667" style="2" customWidth="1"/>
    <col min="8" max="8" width="17.6666666666667" style="2" customWidth="1"/>
    <col min="9" max="9" width="15.125" style="2" customWidth="1"/>
    <col min="10" max="10" width="21.375" style="2" customWidth="1"/>
    <col min="11" max="11" width="15.125" style="2" customWidth="1"/>
    <col min="12" max="12" width="14.125" style="2"/>
    <col min="13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5"/>
      <c r="B3" s="5" t="s">
        <v>13</v>
      </c>
      <c r="C3" s="5" t="s">
        <v>13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15</v>
      </c>
    </row>
    <row r="4" s="1" customFormat="1" ht="15.75" spans="1:12">
      <c r="A4" s="6" t="s">
        <v>16</v>
      </c>
      <c r="B4" s="7">
        <v>0</v>
      </c>
      <c r="C4" s="7">
        <v>1515268.88</v>
      </c>
      <c r="D4" s="7">
        <v>301.35</v>
      </c>
      <c r="E4" s="7">
        <v>732425.1</v>
      </c>
      <c r="F4" s="7">
        <v>187269.2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f t="shared" ref="L4:L35" si="0">SUM(B4:K4)</f>
        <v>2435264.53</v>
      </c>
    </row>
    <row r="5" s="1" customFormat="1" ht="15.75" spans="1:12">
      <c r="A5" s="6" t="s">
        <v>17</v>
      </c>
      <c r="B5" s="7">
        <v>0</v>
      </c>
      <c r="C5" s="7">
        <v>714198.75</v>
      </c>
      <c r="D5" s="7">
        <v>5.85</v>
      </c>
      <c r="E5" s="7">
        <v>465125.85</v>
      </c>
      <c r="F5" s="7">
        <v>66360.7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f t="shared" si="0"/>
        <v>1245691.15</v>
      </c>
    </row>
    <row r="6" s="1" customFormat="1" ht="15.75" spans="1:12">
      <c r="A6" s="6" t="s">
        <v>18</v>
      </c>
      <c r="B6" s="7">
        <v>0</v>
      </c>
      <c r="C6" s="7">
        <v>380344.9</v>
      </c>
      <c r="D6" s="7">
        <v>0</v>
      </c>
      <c r="E6" s="7">
        <v>777593.25</v>
      </c>
      <c r="F6" s="7">
        <v>99919.6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f t="shared" si="0"/>
        <v>1257857.75</v>
      </c>
    </row>
    <row r="7" s="1" customFormat="1" ht="15.75" spans="1:12">
      <c r="A7" s="6" t="s">
        <v>19</v>
      </c>
      <c r="B7" s="7">
        <v>0</v>
      </c>
      <c r="C7" s="7">
        <v>1083279.76</v>
      </c>
      <c r="D7" s="7">
        <v>107.1</v>
      </c>
      <c r="E7" s="7">
        <v>744177.8</v>
      </c>
      <c r="F7" s="7">
        <v>107458.5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f t="shared" si="0"/>
        <v>1935023.16</v>
      </c>
    </row>
    <row r="8" s="1" customFormat="1" ht="15.75" spans="1:12">
      <c r="A8" s="6" t="s">
        <v>20</v>
      </c>
      <c r="B8" s="7">
        <v>0</v>
      </c>
      <c r="C8" s="7">
        <v>0</v>
      </c>
      <c r="D8" s="7">
        <v>52190.1</v>
      </c>
      <c r="E8" s="7">
        <v>238566.85</v>
      </c>
      <c r="F8" s="7">
        <v>62661.5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f t="shared" si="0"/>
        <v>353418.45</v>
      </c>
    </row>
    <row r="9" s="1" customFormat="1" ht="15.75" spans="1:12">
      <c r="A9" s="6" t="s">
        <v>21</v>
      </c>
      <c r="B9" s="7">
        <v>0</v>
      </c>
      <c r="C9" s="7">
        <v>1299689.63</v>
      </c>
      <c r="D9" s="7">
        <v>0</v>
      </c>
      <c r="E9" s="7">
        <v>483270.15</v>
      </c>
      <c r="F9" s="7">
        <v>113208.3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f t="shared" si="0"/>
        <v>1896168.08</v>
      </c>
    </row>
    <row r="10" s="1" customFormat="1" ht="15.75" spans="1:12">
      <c r="A10" s="6" t="s">
        <v>22</v>
      </c>
      <c r="B10" s="7">
        <v>0</v>
      </c>
      <c r="C10" s="7">
        <v>635298.23</v>
      </c>
      <c r="D10" s="7">
        <v>1329</v>
      </c>
      <c r="E10" s="7">
        <v>489997.2</v>
      </c>
      <c r="F10" s="7">
        <v>78742.5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f t="shared" si="0"/>
        <v>1205366.93</v>
      </c>
    </row>
    <row r="11" s="1" customFormat="1" ht="15.75" spans="1:12">
      <c r="A11" s="6" t="s">
        <v>23</v>
      </c>
      <c r="B11" s="7">
        <v>0</v>
      </c>
      <c r="C11" s="7">
        <v>0</v>
      </c>
      <c r="D11" s="7">
        <v>198.9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si="0"/>
        <v>198.9</v>
      </c>
    </row>
    <row r="12" s="1" customFormat="1" ht="15.75" spans="1:12">
      <c r="A12" s="6" t="s">
        <v>24</v>
      </c>
      <c r="B12" s="7">
        <v>0</v>
      </c>
      <c r="C12" s="7">
        <v>1891691.48</v>
      </c>
      <c r="D12" s="7">
        <v>12858.9</v>
      </c>
      <c r="E12" s="7">
        <v>1666845.1</v>
      </c>
      <c r="F12" s="7">
        <v>312881.2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si="0"/>
        <v>3884276.68</v>
      </c>
    </row>
    <row r="13" s="1" customFormat="1" ht="15.75" spans="1:12">
      <c r="A13" s="6" t="s">
        <v>25</v>
      </c>
      <c r="B13" s="7">
        <v>0</v>
      </c>
      <c r="C13" s="7">
        <v>376716.99</v>
      </c>
      <c r="D13" s="7">
        <v>15439.05</v>
      </c>
      <c r="E13" s="7">
        <v>245399.55</v>
      </c>
      <c r="F13" s="7">
        <v>47333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f t="shared" si="0"/>
        <v>684888.59</v>
      </c>
    </row>
    <row r="14" s="1" customFormat="1" ht="15.75" spans="1:12">
      <c r="A14" s="6" t="s">
        <v>26</v>
      </c>
      <c r="B14" s="7">
        <v>0</v>
      </c>
      <c r="C14" s="7">
        <v>0</v>
      </c>
      <c r="D14" s="7">
        <v>62245.65</v>
      </c>
      <c r="E14" s="7">
        <v>0</v>
      </c>
      <c r="F14" s="7">
        <v>15254.8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="1" customFormat="1" ht="15.75" spans="1:12">
      <c r="A15" s="6" t="s">
        <v>27</v>
      </c>
      <c r="B15" s="7">
        <v>0</v>
      </c>
      <c r="C15" s="7">
        <v>1456657.01</v>
      </c>
      <c r="D15" s="7">
        <v>32711.25</v>
      </c>
      <c r="E15" s="7">
        <v>598075.5</v>
      </c>
      <c r="F15" s="7">
        <v>175335.1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 t="shared" si="0"/>
        <v>2262778.86</v>
      </c>
    </row>
    <row r="16" s="1" customFormat="1" ht="15.75" spans="1:12">
      <c r="A16" s="6" t="s">
        <v>28</v>
      </c>
      <c r="B16" s="7">
        <v>0</v>
      </c>
      <c r="C16" s="7">
        <v>597020.1</v>
      </c>
      <c r="D16" s="7">
        <v>1780.95</v>
      </c>
      <c r="E16" s="7">
        <v>247179.8</v>
      </c>
      <c r="F16" s="7">
        <v>27431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f t="shared" si="0"/>
        <v>873411.85</v>
      </c>
    </row>
    <row r="17" s="1" customFormat="1" ht="15.75" spans="1:12">
      <c r="A17" s="6" t="s">
        <v>29</v>
      </c>
      <c r="B17" s="7">
        <v>0</v>
      </c>
      <c r="C17" s="7">
        <v>1593248.22</v>
      </c>
      <c r="D17" s="7">
        <v>2892.15</v>
      </c>
      <c r="E17" s="7">
        <v>933543.6</v>
      </c>
      <c r="F17" s="7">
        <v>189324.8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f t="shared" si="0"/>
        <v>2719008.77</v>
      </c>
    </row>
    <row r="18" s="1" customFormat="1" ht="15.75" spans="1:12">
      <c r="A18" s="6" t="s">
        <v>30</v>
      </c>
      <c r="B18" s="7">
        <v>0</v>
      </c>
      <c r="C18" s="7">
        <v>1158103.47</v>
      </c>
      <c r="D18" s="7">
        <v>1294.65</v>
      </c>
      <c r="E18" s="7">
        <v>757225.1</v>
      </c>
      <c r="F18" s="7">
        <v>139919.3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f t="shared" si="0"/>
        <v>2056542.52</v>
      </c>
    </row>
    <row r="19" s="1" customFormat="1" ht="15.75" spans="1:12">
      <c r="A19" s="6" t="s">
        <v>31</v>
      </c>
      <c r="B19" s="7">
        <v>0</v>
      </c>
      <c r="C19" s="7">
        <v>859263.6</v>
      </c>
      <c r="D19" s="7">
        <v>0</v>
      </c>
      <c r="E19" s="7">
        <v>772490.25</v>
      </c>
      <c r="F19" s="7">
        <v>117688.3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f t="shared" si="0"/>
        <v>1749442.15</v>
      </c>
    </row>
    <row r="20" s="1" customFormat="1" ht="15.75" spans="1:12">
      <c r="A20" s="6" t="s">
        <v>32</v>
      </c>
      <c r="B20" s="7">
        <v>0</v>
      </c>
      <c r="C20" s="7">
        <v>1525205.9</v>
      </c>
      <c r="D20" s="7">
        <v>0</v>
      </c>
      <c r="E20" s="7">
        <v>918407.7</v>
      </c>
      <c r="F20" s="7">
        <v>144807.4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f t="shared" si="0"/>
        <v>2588421</v>
      </c>
    </row>
    <row r="21" s="1" customFormat="1" ht="15.75" spans="1:12">
      <c r="A21" s="6" t="s">
        <v>33</v>
      </c>
      <c r="B21" s="7">
        <v>0</v>
      </c>
      <c r="C21" s="7">
        <v>842671.12</v>
      </c>
      <c r="D21" s="7">
        <v>0</v>
      </c>
      <c r="E21" s="7">
        <v>760015.5</v>
      </c>
      <c r="F21" s="7">
        <v>96590.1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f t="shared" ref="L21:L26" si="1">SUM(B21:K21)</f>
        <v>1699276.72</v>
      </c>
    </row>
    <row r="22" s="1" customFormat="1" ht="15.75" spans="1:12">
      <c r="A22" s="6" t="s">
        <v>34</v>
      </c>
      <c r="B22" s="7">
        <v>0</v>
      </c>
      <c r="C22" s="7">
        <v>0</v>
      </c>
      <c r="D22" s="7">
        <v>35.25</v>
      </c>
      <c r="E22" s="7">
        <v>0</v>
      </c>
      <c r="F22" s="7">
        <v>62232.6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62267.85</v>
      </c>
    </row>
    <row r="23" s="1" customFormat="1" ht="15.75" spans="1:12">
      <c r="A23" s="6" t="s">
        <v>35</v>
      </c>
      <c r="B23" s="7">
        <v>0</v>
      </c>
      <c r="C23" s="7">
        <v>679621.6</v>
      </c>
      <c r="D23" s="7">
        <v>0</v>
      </c>
      <c r="E23" s="7">
        <v>245386.35</v>
      </c>
      <c r="F23" s="7">
        <v>39591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f t="shared" si="1"/>
        <v>964598.95</v>
      </c>
    </row>
    <row r="24" s="1" customFormat="1" ht="15.75" spans="1:12">
      <c r="A24" s="6" t="s">
        <v>36</v>
      </c>
      <c r="B24" s="7">
        <v>0</v>
      </c>
      <c r="C24" s="7">
        <v>644796.01</v>
      </c>
      <c r="D24" s="7">
        <v>264.3</v>
      </c>
      <c r="E24" s="7">
        <v>246615.25</v>
      </c>
      <c r="F24" s="7">
        <v>42896.3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f t="shared" si="1"/>
        <v>934571.86</v>
      </c>
    </row>
    <row r="25" s="1" customFormat="1" ht="15.75" spans="1:12">
      <c r="A25" s="6" t="s">
        <v>37</v>
      </c>
      <c r="B25" s="7">
        <v>0</v>
      </c>
      <c r="C25" s="7">
        <v>659970.05</v>
      </c>
      <c r="D25" s="7">
        <v>13.2</v>
      </c>
      <c r="E25" s="7">
        <v>244076.25</v>
      </c>
      <c r="F25" s="7">
        <v>42688.5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f t="shared" si="1"/>
        <v>946748</v>
      </c>
    </row>
    <row r="26" s="1" customFormat="1" ht="15.75" spans="1:12">
      <c r="A26" s="6" t="s">
        <v>38</v>
      </c>
      <c r="B26" s="7">
        <v>0</v>
      </c>
      <c r="C26" s="7">
        <v>1605032.65</v>
      </c>
      <c r="D26" s="7">
        <v>1358.4</v>
      </c>
      <c r="E26" s="7">
        <v>735860.4</v>
      </c>
      <c r="F26" s="7">
        <v>131553.8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f t="shared" si="1"/>
        <v>2473805.25</v>
      </c>
    </row>
    <row r="27" s="1" customFormat="1" ht="15.75" spans="1:12">
      <c r="A27" s="6" t="s">
        <v>39</v>
      </c>
      <c r="B27" s="7">
        <v>0</v>
      </c>
      <c r="C27" s="7">
        <v>1442579.68</v>
      </c>
      <c r="D27" s="7">
        <v>1179.6</v>
      </c>
      <c r="E27" s="7">
        <v>890116.5</v>
      </c>
      <c r="F27" s="7">
        <v>133594.4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f t="shared" si="0"/>
        <v>2467470.18</v>
      </c>
    </row>
    <row r="28" s="1" customFormat="1" ht="15.75" spans="1:12">
      <c r="A28" s="6" t="s">
        <v>40</v>
      </c>
      <c r="B28" s="7">
        <v>0</v>
      </c>
      <c r="C28" s="7">
        <v>2497991.14</v>
      </c>
      <c r="D28" s="7">
        <v>0</v>
      </c>
      <c r="E28" s="7">
        <v>1519791.18</v>
      </c>
      <c r="F28" s="7">
        <v>219523.4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 t="shared" si="0"/>
        <v>4237305.72</v>
      </c>
    </row>
    <row r="29" s="1" customFormat="1" ht="15.75" spans="1:12">
      <c r="A29" s="6" t="s">
        <v>41</v>
      </c>
      <c r="B29" s="7">
        <v>0</v>
      </c>
      <c r="C29" s="7">
        <v>767835.65</v>
      </c>
      <c r="D29" s="7">
        <v>144.6</v>
      </c>
      <c r="E29" s="7">
        <v>488462.7</v>
      </c>
      <c r="F29" s="7">
        <v>106268.1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si="0"/>
        <v>1362711.05</v>
      </c>
    </row>
    <row r="30" s="1" customFormat="1" ht="15.75" spans="1:12">
      <c r="A30" s="6" t="s">
        <v>42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f t="shared" si="0"/>
        <v>0</v>
      </c>
    </row>
    <row r="31" s="1" customFormat="1" ht="15.75" spans="1:12">
      <c r="A31" s="6" t="s">
        <v>43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80000</v>
      </c>
      <c r="H31" s="7">
        <v>0</v>
      </c>
      <c r="I31" s="7">
        <v>0</v>
      </c>
      <c r="J31" s="7">
        <v>0</v>
      </c>
      <c r="K31" s="7">
        <v>0</v>
      </c>
      <c r="L31" s="7">
        <f t="shared" si="0"/>
        <v>80000</v>
      </c>
    </row>
    <row r="32" s="1" customFormat="1" ht="15.75" spans="1:12">
      <c r="A32" s="6" t="s">
        <v>44</v>
      </c>
      <c r="B32" s="7">
        <v>10498.95</v>
      </c>
      <c r="C32" s="7">
        <v>0</v>
      </c>
      <c r="D32" s="7">
        <v>0</v>
      </c>
      <c r="E32" s="7">
        <v>0</v>
      </c>
      <c r="F32" s="7">
        <v>0</v>
      </c>
      <c r="G32" s="7">
        <v>40000</v>
      </c>
      <c r="H32" s="7">
        <v>0</v>
      </c>
      <c r="I32" s="7">
        <v>0</v>
      </c>
      <c r="J32" s="7">
        <v>0</v>
      </c>
      <c r="K32" s="7">
        <v>0</v>
      </c>
      <c r="L32" s="7">
        <f t="shared" si="0"/>
        <v>50498.95</v>
      </c>
    </row>
    <row r="33" s="1" customFormat="1" ht="15.75" spans="1:12">
      <c r="A33" s="6" t="s">
        <v>45</v>
      </c>
      <c r="B33" s="7">
        <v>60000</v>
      </c>
      <c r="C33" s="7">
        <v>0</v>
      </c>
      <c r="D33" s="7">
        <v>6.15</v>
      </c>
      <c r="E33" s="7">
        <v>12239.75</v>
      </c>
      <c r="F33" s="7">
        <v>0</v>
      </c>
      <c r="G33" s="7">
        <v>40000</v>
      </c>
      <c r="H33" s="7">
        <v>0</v>
      </c>
      <c r="I33" s="7">
        <v>0</v>
      </c>
      <c r="J33" s="7">
        <v>0</v>
      </c>
      <c r="K33" s="7">
        <v>0</v>
      </c>
      <c r="L33" s="7">
        <f t="shared" si="0"/>
        <v>112245.9</v>
      </c>
    </row>
    <row r="34" s="1" customFormat="1" ht="15.75" spans="1:12">
      <c r="A34" s="6" t="s">
        <v>46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40000</v>
      </c>
      <c r="H34" s="7">
        <v>0</v>
      </c>
      <c r="I34" s="7">
        <v>0</v>
      </c>
      <c r="J34" s="7">
        <v>0</v>
      </c>
      <c r="K34" s="7">
        <v>0</v>
      </c>
      <c r="L34" s="7">
        <f t="shared" si="0"/>
        <v>40000</v>
      </c>
    </row>
    <row r="35" s="1" customFormat="1" ht="15.75" spans="1:12">
      <c r="A35" s="6" t="s">
        <v>47</v>
      </c>
      <c r="B35" s="7">
        <v>166000</v>
      </c>
      <c r="C35" s="7">
        <v>3474.11</v>
      </c>
      <c r="D35" s="7">
        <v>3.15</v>
      </c>
      <c r="E35" s="7">
        <v>37852</v>
      </c>
      <c r="F35" s="7">
        <v>0</v>
      </c>
      <c r="G35" s="7">
        <v>40000</v>
      </c>
      <c r="H35" s="7">
        <v>0</v>
      </c>
      <c r="I35" s="7">
        <v>0</v>
      </c>
      <c r="J35" s="7">
        <v>0</v>
      </c>
      <c r="K35" s="7">
        <v>0</v>
      </c>
      <c r="L35" s="7">
        <f t="shared" si="0"/>
        <v>247329.26</v>
      </c>
    </row>
    <row r="36" s="1" customFormat="1" ht="15.75" spans="1:12">
      <c r="A36" s="6" t="s">
        <v>48</v>
      </c>
      <c r="B36" s="7">
        <v>131890</v>
      </c>
      <c r="C36" s="7">
        <v>0</v>
      </c>
      <c r="D36" s="7">
        <v>11.1</v>
      </c>
      <c r="E36" s="7">
        <v>829.85</v>
      </c>
      <c r="F36" s="7">
        <v>0</v>
      </c>
      <c r="G36" s="7">
        <v>40000</v>
      </c>
      <c r="H36" s="7">
        <v>0</v>
      </c>
      <c r="I36" s="7">
        <v>0</v>
      </c>
      <c r="J36" s="7">
        <v>0</v>
      </c>
      <c r="K36" s="7">
        <v>0</v>
      </c>
      <c r="L36" s="7">
        <f t="shared" ref="L36:L75" si="2">SUM(B36:K36)</f>
        <v>172730.95</v>
      </c>
    </row>
    <row r="37" s="1" customFormat="1" ht="15.75" spans="1:12">
      <c r="A37" s="6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29.4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f t="shared" si="2"/>
        <v>29.4</v>
      </c>
    </row>
    <row r="38" s="1" customFormat="1" ht="15.75" spans="1:12">
      <c r="A38" s="6" t="s">
        <v>50</v>
      </c>
      <c r="B38" s="7">
        <v>0</v>
      </c>
      <c r="C38" s="7">
        <v>0</v>
      </c>
      <c r="D38" s="7">
        <v>0</v>
      </c>
      <c r="E38" s="7">
        <v>0</v>
      </c>
      <c r="F38" s="7">
        <v>45866.5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 t="shared" si="2"/>
        <v>45866.5</v>
      </c>
    </row>
    <row r="39" s="1" customFormat="1" ht="15.75" spans="1:12">
      <c r="A39" s="6" t="s">
        <v>51</v>
      </c>
      <c r="B39" s="7">
        <v>870200</v>
      </c>
      <c r="C39" s="7">
        <v>301309.7</v>
      </c>
      <c r="D39" s="7">
        <v>767.55</v>
      </c>
      <c r="E39" s="7">
        <v>70177.05</v>
      </c>
      <c r="F39" s="7">
        <v>28125.2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f t="shared" si="2"/>
        <v>1270579.5</v>
      </c>
    </row>
    <row r="40" s="1" customFormat="1" ht="15.75" spans="1:12">
      <c r="A40" s="6" t="s">
        <v>52</v>
      </c>
      <c r="B40" s="7">
        <v>435000</v>
      </c>
      <c r="C40" s="7">
        <v>368680.42</v>
      </c>
      <c r="D40" s="7">
        <v>5121.15</v>
      </c>
      <c r="E40" s="7">
        <v>246610.21</v>
      </c>
      <c r="F40" s="7">
        <v>97648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f t="shared" si="2"/>
        <v>1153059.78</v>
      </c>
    </row>
    <row r="41" s="1" customFormat="1" ht="15.75" spans="1:12">
      <c r="A41" s="6" t="s">
        <v>53</v>
      </c>
      <c r="B41" s="7">
        <v>123200</v>
      </c>
      <c r="C41" s="7">
        <v>20160</v>
      </c>
      <c r="D41" s="7">
        <v>968.85</v>
      </c>
      <c r="E41" s="7">
        <v>9572.45</v>
      </c>
      <c r="F41" s="7">
        <v>5355.9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f t="shared" si="2"/>
        <v>159257.2</v>
      </c>
    </row>
    <row r="42" s="1" customFormat="1" ht="15.75" spans="1:12">
      <c r="A42" s="6" t="s">
        <v>54</v>
      </c>
      <c r="B42" s="7">
        <v>23000</v>
      </c>
      <c r="C42" s="7">
        <v>444.76</v>
      </c>
      <c r="D42" s="7">
        <v>742.35</v>
      </c>
      <c r="E42" s="7">
        <v>12925.06</v>
      </c>
      <c r="F42" s="7">
        <v>2624.7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f t="shared" si="2"/>
        <v>39736.87</v>
      </c>
    </row>
    <row r="43" s="1" customFormat="1" ht="15.75" spans="1:12">
      <c r="A43" s="6" t="s">
        <v>55</v>
      </c>
      <c r="B43" s="7">
        <v>2017050</v>
      </c>
      <c r="C43" s="7">
        <v>1470248.18</v>
      </c>
      <c r="D43" s="7">
        <v>13224.9</v>
      </c>
      <c r="E43" s="7">
        <v>202223.67</v>
      </c>
      <c r="F43" s="7">
        <v>106591.4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f t="shared" si="2"/>
        <v>3809338.15</v>
      </c>
    </row>
    <row r="44" s="1" customFormat="1" ht="15.75" spans="1:12">
      <c r="A44" s="6" t="s">
        <v>56</v>
      </c>
      <c r="B44" s="7">
        <v>465625</v>
      </c>
      <c r="C44" s="7">
        <v>0</v>
      </c>
      <c r="D44" s="7">
        <v>1087.05</v>
      </c>
      <c r="E44" s="7">
        <v>40287.73</v>
      </c>
      <c r="F44" s="7">
        <v>6693.8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f t="shared" si="2"/>
        <v>513693.58</v>
      </c>
    </row>
    <row r="45" s="1" customFormat="1" ht="15.75" spans="1:12">
      <c r="A45" s="6" t="s">
        <v>57</v>
      </c>
      <c r="B45" s="7">
        <v>80500</v>
      </c>
      <c r="C45" s="7">
        <v>52218.06</v>
      </c>
      <c r="D45" s="7">
        <v>9620.4</v>
      </c>
      <c r="E45" s="7">
        <v>21278.06</v>
      </c>
      <c r="F45" s="7">
        <v>9847.6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f t="shared" si="2"/>
        <v>173464.12</v>
      </c>
    </row>
    <row r="46" s="1" customFormat="1" ht="15.75" spans="1:12">
      <c r="A46" s="6" t="s">
        <v>58</v>
      </c>
      <c r="B46" s="7">
        <v>123200</v>
      </c>
      <c r="C46" s="7">
        <v>0.58</v>
      </c>
      <c r="D46" s="7">
        <v>32396.55</v>
      </c>
      <c r="E46" s="7">
        <v>10132.54</v>
      </c>
      <c r="F46" s="7">
        <v>4313.8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 t="shared" si="2"/>
        <v>170043.47</v>
      </c>
    </row>
    <row r="47" s="1" customFormat="1" ht="15.75" spans="1:12">
      <c r="A47" s="6" t="s">
        <v>59</v>
      </c>
      <c r="B47" s="7">
        <v>581400</v>
      </c>
      <c r="C47" s="7">
        <v>66890.62</v>
      </c>
      <c r="D47" s="7">
        <v>984.15</v>
      </c>
      <c r="E47" s="7">
        <v>37128.44</v>
      </c>
      <c r="F47" s="7">
        <v>20098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f t="shared" si="2"/>
        <v>706501.21</v>
      </c>
    </row>
    <row r="48" s="1" customFormat="1" ht="15.75" spans="1:12">
      <c r="A48" s="6" t="s">
        <v>60</v>
      </c>
      <c r="B48" s="7">
        <v>397450</v>
      </c>
      <c r="C48" s="7">
        <v>406795.82</v>
      </c>
      <c r="D48" s="7">
        <v>46683.15</v>
      </c>
      <c r="E48" s="7">
        <v>102712.68</v>
      </c>
      <c r="F48" s="7">
        <v>37674.3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f t="shared" si="2"/>
        <v>991315.95</v>
      </c>
    </row>
    <row r="49" s="1" customFormat="1" ht="15.75" spans="1:12">
      <c r="A49" s="6" t="s">
        <v>61</v>
      </c>
      <c r="B49" s="7">
        <v>2124400</v>
      </c>
      <c r="C49" s="7">
        <v>1073267.38</v>
      </c>
      <c r="D49" s="7">
        <v>6178.35</v>
      </c>
      <c r="E49" s="7">
        <v>180994.36</v>
      </c>
      <c r="F49" s="7">
        <v>101369.6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f t="shared" si="2"/>
        <v>3486209.69</v>
      </c>
    </row>
    <row r="50" s="1" customFormat="1" ht="15.75" spans="1:12">
      <c r="A50" s="6" t="s">
        <v>62</v>
      </c>
      <c r="B50" s="7">
        <v>77250</v>
      </c>
      <c r="C50" s="7">
        <v>56321.17</v>
      </c>
      <c r="D50" s="7">
        <v>6454.5</v>
      </c>
      <c r="E50" s="7">
        <v>22139.33</v>
      </c>
      <c r="F50" s="7">
        <v>53313.4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f t="shared" si="2"/>
        <v>215478.4</v>
      </c>
    </row>
    <row r="51" s="1" customFormat="1" ht="15.75" spans="1:12">
      <c r="A51" s="6" t="s">
        <v>63</v>
      </c>
      <c r="B51" s="7">
        <v>31600</v>
      </c>
      <c r="C51" s="7">
        <v>7831.62</v>
      </c>
      <c r="D51" s="7">
        <v>16180.95</v>
      </c>
      <c r="E51" s="7">
        <v>79124.67</v>
      </c>
      <c r="F51" s="7">
        <v>31034.3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f t="shared" si="2"/>
        <v>165771.54</v>
      </c>
    </row>
    <row r="52" s="1" customFormat="1" ht="15.75" spans="1:12">
      <c r="A52" s="6" t="s">
        <v>64</v>
      </c>
      <c r="B52" s="7">
        <v>2404498</v>
      </c>
      <c r="C52" s="7">
        <v>1362902.92</v>
      </c>
      <c r="D52" s="7">
        <v>8358.9</v>
      </c>
      <c r="E52" s="7">
        <v>173266.71</v>
      </c>
      <c r="F52" s="7">
        <v>106742.8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f t="shared" si="2"/>
        <v>4055769.33</v>
      </c>
    </row>
    <row r="53" s="1" customFormat="1" ht="15.75" spans="1:12">
      <c r="A53" s="6" t="s">
        <v>65</v>
      </c>
      <c r="B53" s="7">
        <v>156000</v>
      </c>
      <c r="C53" s="7">
        <v>861.19</v>
      </c>
      <c r="D53" s="7">
        <v>2533.05</v>
      </c>
      <c r="E53" s="7">
        <v>23584.14</v>
      </c>
      <c r="F53" s="7">
        <v>5159.7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f t="shared" si="2"/>
        <v>188138.08</v>
      </c>
    </row>
    <row r="54" s="1" customFormat="1" ht="15.75" spans="1:12">
      <c r="A54" s="6" t="s">
        <v>66</v>
      </c>
      <c r="B54" s="7">
        <v>1362000</v>
      </c>
      <c r="C54" s="7">
        <v>403339.5</v>
      </c>
      <c r="D54" s="7">
        <v>28698.15</v>
      </c>
      <c r="E54" s="7">
        <v>87826.5</v>
      </c>
      <c r="F54" s="7">
        <v>58982.3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f t="shared" si="2"/>
        <v>1940846.45</v>
      </c>
    </row>
    <row r="55" s="1" customFormat="1" ht="15.75" spans="1:12">
      <c r="A55" s="6" t="s">
        <v>67</v>
      </c>
      <c r="B55" s="7">
        <v>828660</v>
      </c>
      <c r="C55" s="7">
        <v>847845.03</v>
      </c>
      <c r="D55" s="7">
        <v>10200.6</v>
      </c>
      <c r="E55" s="7">
        <v>67151.06</v>
      </c>
      <c r="F55" s="7">
        <v>34363.8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f t="shared" si="2"/>
        <v>1788220.49</v>
      </c>
    </row>
    <row r="56" s="1" customFormat="1" ht="15.75" spans="1:12">
      <c r="A56" s="6" t="s">
        <v>68</v>
      </c>
      <c r="B56" s="7">
        <v>66000</v>
      </c>
      <c r="C56" s="7">
        <v>13332.91</v>
      </c>
      <c r="D56" s="7">
        <v>40.2</v>
      </c>
      <c r="E56" s="7">
        <v>35338.6</v>
      </c>
      <c r="F56" s="7">
        <v>17370.1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f t="shared" si="2"/>
        <v>132081.81</v>
      </c>
    </row>
    <row r="57" s="1" customFormat="1" ht="15.75" spans="1:12">
      <c r="A57" s="6" t="s">
        <v>69</v>
      </c>
      <c r="B57" s="7">
        <v>3591000</v>
      </c>
      <c r="C57" s="7">
        <v>1928160.01</v>
      </c>
      <c r="D57" s="7">
        <v>6967.05</v>
      </c>
      <c r="E57" s="7">
        <v>464645.35</v>
      </c>
      <c r="F57" s="7">
        <v>209237.7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f t="shared" si="2"/>
        <v>6200010.11</v>
      </c>
    </row>
    <row r="58" s="1" customFormat="1" ht="15.75" spans="1:12">
      <c r="A58" s="6" t="s">
        <v>70</v>
      </c>
      <c r="B58" s="7">
        <v>2000720</v>
      </c>
      <c r="C58" s="7">
        <v>609818.12</v>
      </c>
      <c r="D58" s="7">
        <v>2986.95</v>
      </c>
      <c r="E58" s="7">
        <v>175580.23</v>
      </c>
      <c r="F58" s="7">
        <v>79222.4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f t="shared" si="2"/>
        <v>2868327.7</v>
      </c>
    </row>
    <row r="59" s="1" customFormat="1" ht="15.75" spans="1:12">
      <c r="A59" s="6" t="s">
        <v>71</v>
      </c>
      <c r="B59" s="7">
        <v>504580</v>
      </c>
      <c r="C59" s="7">
        <v>93628.89</v>
      </c>
      <c r="D59" s="7">
        <v>817.35</v>
      </c>
      <c r="E59" s="7">
        <v>32924.08</v>
      </c>
      <c r="F59" s="7">
        <v>14885.3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f t="shared" si="2"/>
        <v>646835.62</v>
      </c>
    </row>
    <row r="60" s="1" customFormat="1" ht="15.75" spans="1:12">
      <c r="A60" s="6" t="s">
        <v>72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f t="shared" si="2"/>
        <v>0</v>
      </c>
    </row>
    <row r="61" s="1" customFormat="1" ht="15.75" spans="1:12">
      <c r="A61" s="6" t="s">
        <v>73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f t="shared" si="2"/>
        <v>0</v>
      </c>
    </row>
    <row r="62" s="1" customFormat="1" ht="15.75" spans="1:12">
      <c r="A62" s="6" t="s">
        <v>74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f t="shared" si="2"/>
        <v>0</v>
      </c>
    </row>
    <row r="63" s="1" customFormat="1" ht="15.75" spans="1:12">
      <c r="A63" s="6" t="s">
        <v>75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f t="shared" si="2"/>
        <v>0</v>
      </c>
    </row>
    <row r="64" s="1" customFormat="1" ht="15.75" spans="1:12">
      <c r="A64" s="6" t="s">
        <v>76</v>
      </c>
      <c r="B64" s="7">
        <v>0</v>
      </c>
      <c r="C64" s="7">
        <v>0</v>
      </c>
      <c r="D64" s="7">
        <v>6295.65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f t="shared" si="2"/>
        <v>6295.65</v>
      </c>
    </row>
    <row r="65" s="1" customFormat="1" ht="15.75" spans="1:12">
      <c r="A65" s="6" t="s">
        <v>77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f t="shared" si="2"/>
        <v>0</v>
      </c>
    </row>
    <row r="66" s="1" customFormat="1" ht="15.75" spans="1:12">
      <c r="A66" s="6" t="s">
        <v>78</v>
      </c>
      <c r="B66" s="7">
        <v>0</v>
      </c>
      <c r="C66" s="7">
        <v>0</v>
      </c>
      <c r="D66" s="7">
        <v>1054.8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f t="shared" si="2"/>
        <v>1054.8</v>
      </c>
    </row>
    <row r="67" s="1" customFormat="1" ht="15.75" spans="1:12">
      <c r="A67" s="6" t="s">
        <v>79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f t="shared" si="2"/>
        <v>0</v>
      </c>
    </row>
    <row r="68" s="1" customFormat="1" ht="15.75" spans="1:12">
      <c r="A68" s="6" t="s">
        <v>80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f t="shared" si="2"/>
        <v>0</v>
      </c>
    </row>
    <row r="69" s="1" customFormat="1" ht="15.75" spans="1:12">
      <c r="A69" s="6" t="s">
        <v>81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f t="shared" si="2"/>
        <v>0</v>
      </c>
    </row>
    <row r="70" s="1" customFormat="1" ht="15.75" spans="1:12">
      <c r="A70" s="6" t="s">
        <v>82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f t="shared" si="2"/>
        <v>0</v>
      </c>
    </row>
    <row r="71" s="1" customFormat="1" ht="15.75" spans="1:12">
      <c r="A71" s="6" t="s">
        <v>83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f t="shared" si="2"/>
        <v>0</v>
      </c>
    </row>
    <row r="72" s="1" customFormat="1" ht="15.75" spans="1:12">
      <c r="A72" s="6" t="s">
        <v>84</v>
      </c>
      <c r="B72" s="7">
        <v>0</v>
      </c>
      <c r="C72" s="7">
        <v>0</v>
      </c>
      <c r="D72" s="7">
        <v>86368.95</v>
      </c>
      <c r="E72" s="7">
        <v>33977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f t="shared" si="2"/>
        <v>120345.95</v>
      </c>
    </row>
    <row r="73" s="1" customFormat="1" ht="15.75" spans="1:12">
      <c r="A73" s="6" t="s">
        <v>85</v>
      </c>
      <c r="B73" s="7">
        <v>0</v>
      </c>
      <c r="C73" s="7">
        <v>0</v>
      </c>
      <c r="D73" s="7">
        <v>87924.3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f t="shared" si="2"/>
        <v>87924.3</v>
      </c>
    </row>
    <row r="74" s="1" customFormat="1" ht="15.75" spans="1:12">
      <c r="A74" s="6" t="s">
        <v>86</v>
      </c>
      <c r="B74" s="7">
        <v>0</v>
      </c>
      <c r="C74" s="7">
        <v>0</v>
      </c>
      <c r="D74" s="7">
        <v>36618.6</v>
      </c>
      <c r="E74" s="7">
        <v>32137.6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2"/>
        <v>68756.2</v>
      </c>
    </row>
    <row r="75" s="1" customFormat="1" ht="15.75" spans="1:12">
      <c r="A75" s="6" t="s">
        <v>87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f t="shared" si="2"/>
        <v>0</v>
      </c>
    </row>
    <row r="76" s="1" customFormat="1" ht="15.75" spans="1:12">
      <c r="A76" s="6" t="s">
        <v>88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f t="shared" ref="L76:L124" si="3">SUM(B76:K76)</f>
        <v>0</v>
      </c>
    </row>
    <row r="77" s="1" customFormat="1" ht="15.75" spans="1:12">
      <c r="A77" s="6" t="s">
        <v>89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f t="shared" si="3"/>
        <v>0</v>
      </c>
    </row>
    <row r="78" s="1" customFormat="1" ht="15.75" spans="1:12">
      <c r="A78" s="6" t="s">
        <v>90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f t="shared" si="3"/>
        <v>0</v>
      </c>
    </row>
    <row r="79" s="1" customFormat="1" ht="15.75" spans="1:12">
      <c r="A79" s="6" t="s">
        <v>91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f t="shared" si="3"/>
        <v>0</v>
      </c>
    </row>
    <row r="80" s="1" customFormat="1" ht="15.75" spans="1:12">
      <c r="A80" s="6" t="s">
        <v>92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f t="shared" si="3"/>
        <v>0</v>
      </c>
    </row>
    <row r="81" s="1" customFormat="1" ht="15.75" spans="1:12">
      <c r="A81" s="6" t="s">
        <v>93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f t="shared" si="3"/>
        <v>0</v>
      </c>
    </row>
    <row r="82" s="1" customFormat="1" ht="15.75" spans="1:12">
      <c r="A82" s="6" t="s">
        <v>94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f t="shared" si="3"/>
        <v>0</v>
      </c>
    </row>
    <row r="83" s="1" customFormat="1" ht="15.75" spans="1:12">
      <c r="A83" s="6" t="s">
        <v>95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f t="shared" si="3"/>
        <v>0</v>
      </c>
    </row>
    <row r="84" s="1" customFormat="1" ht="15.75" spans="1:12">
      <c r="A84" s="6" t="s">
        <v>96</v>
      </c>
      <c r="B84" s="7">
        <v>0</v>
      </c>
      <c r="C84" s="7">
        <v>0</v>
      </c>
      <c r="D84" s="7">
        <v>91.65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f t="shared" si="3"/>
        <v>91.65</v>
      </c>
    </row>
    <row r="85" s="1" customFormat="1" ht="15.75" spans="1:12">
      <c r="A85" s="6" t="s">
        <v>97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f t="shared" si="3"/>
        <v>0</v>
      </c>
    </row>
    <row r="86" s="1" customFormat="1" ht="15.75" spans="1:12">
      <c r="A86" s="6" t="s">
        <v>98</v>
      </c>
      <c r="B86" s="7">
        <v>0</v>
      </c>
      <c r="C86" s="7">
        <v>0</v>
      </c>
      <c r="D86" s="7">
        <v>196.05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f t="shared" si="3"/>
        <v>196.05</v>
      </c>
    </row>
    <row r="87" s="1" customFormat="1" ht="15.75" spans="1:12">
      <c r="A87" s="6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f t="shared" si="3"/>
        <v>0</v>
      </c>
    </row>
    <row r="88" s="1" customFormat="1" ht="15.75" spans="1:12">
      <c r="A88" s="6" t="s">
        <v>100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f t="shared" si="3"/>
        <v>0</v>
      </c>
    </row>
    <row r="89" s="1" customFormat="1" ht="15.75" spans="1:12">
      <c r="A89" s="6" t="s">
        <v>101</v>
      </c>
      <c r="B89" s="7">
        <v>0</v>
      </c>
      <c r="C89" s="7">
        <v>0</v>
      </c>
      <c r="D89" s="7">
        <v>5782.95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f t="shared" si="3"/>
        <v>5782.95</v>
      </c>
    </row>
    <row r="90" s="1" customFormat="1" ht="15.75" spans="1:12">
      <c r="A90" s="6" t="s">
        <v>102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f t="shared" si="3"/>
        <v>0</v>
      </c>
    </row>
    <row r="91" s="1" customFormat="1" ht="15.75" spans="1:12">
      <c r="A91" s="6" t="s">
        <v>103</v>
      </c>
      <c r="B91" s="7">
        <v>0</v>
      </c>
      <c r="C91" s="7">
        <v>0</v>
      </c>
      <c r="D91" s="7">
        <v>21.9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f t="shared" si="3"/>
        <v>21.9</v>
      </c>
    </row>
    <row r="92" s="1" customFormat="1" ht="15.75" spans="1:12">
      <c r="A92" s="6" t="s">
        <v>104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f t="shared" si="3"/>
        <v>0</v>
      </c>
    </row>
    <row r="93" s="1" customFormat="1" ht="15.75" spans="1:12">
      <c r="A93" s="6" t="s">
        <v>105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f t="shared" si="3"/>
        <v>0</v>
      </c>
    </row>
    <row r="94" s="1" customFormat="1" ht="15.75" spans="1:12">
      <c r="A94" s="6" t="s">
        <v>106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f t="shared" si="3"/>
        <v>0</v>
      </c>
    </row>
    <row r="95" s="1" customFormat="1" ht="15.75" spans="1:12">
      <c r="A95" s="6" t="s">
        <v>107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f t="shared" si="3"/>
        <v>0</v>
      </c>
    </row>
    <row r="96" s="1" customFormat="1" ht="15.75" spans="1:12">
      <c r="A96" s="6" t="s">
        <v>108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f t="shared" si="3"/>
        <v>0</v>
      </c>
    </row>
    <row r="97" s="1" customFormat="1" ht="15.75" spans="1:12">
      <c r="A97" s="6" t="s">
        <v>109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f t="shared" si="3"/>
        <v>0</v>
      </c>
    </row>
    <row r="98" s="1" customFormat="1" ht="15.75" spans="1:12">
      <c r="A98" s="6" t="s">
        <v>110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f t="shared" si="3"/>
        <v>0</v>
      </c>
    </row>
    <row r="99" s="1" customFormat="1" ht="15.75" spans="1:12">
      <c r="A99" s="6" t="s">
        <v>111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f t="shared" si="3"/>
        <v>0</v>
      </c>
    </row>
    <row r="100" s="1" customFormat="1" ht="15.75" spans="1:12">
      <c r="A100" s="6" t="s">
        <v>112</v>
      </c>
      <c r="B100" s="7">
        <v>0</v>
      </c>
      <c r="C100" s="7">
        <v>0</v>
      </c>
      <c r="D100" s="7">
        <v>3390.15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f t="shared" si="3"/>
        <v>3390.15</v>
      </c>
    </row>
    <row r="101" s="1" customFormat="1" ht="15.75" spans="1:12">
      <c r="A101" s="6" t="s">
        <v>113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f t="shared" si="3"/>
        <v>0</v>
      </c>
    </row>
    <row r="102" s="1" customFormat="1" ht="15.75" spans="1:12">
      <c r="A102" s="6" t="s">
        <v>114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f t="shared" si="3"/>
        <v>0</v>
      </c>
    </row>
    <row r="103" s="1" customFormat="1" ht="15.75" spans="1:12">
      <c r="A103" s="6" t="s">
        <v>115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f t="shared" si="3"/>
        <v>0</v>
      </c>
    </row>
    <row r="104" s="1" customFormat="1" ht="15.75" spans="1:12">
      <c r="A104" s="6" t="s">
        <v>116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f t="shared" si="3"/>
        <v>0</v>
      </c>
    </row>
    <row r="105" s="1" customFormat="1" ht="15.75" spans="1:12">
      <c r="A105" s="6" t="s">
        <v>117</v>
      </c>
      <c r="B105" s="7">
        <v>0</v>
      </c>
      <c r="C105" s="7">
        <v>0</v>
      </c>
      <c r="D105" s="7">
        <v>2750.25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f t="shared" si="3"/>
        <v>2750.25</v>
      </c>
    </row>
    <row r="106" s="1" customFormat="1" ht="15.75" spans="1:12">
      <c r="A106" s="6" t="s">
        <v>118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f t="shared" si="3"/>
        <v>0</v>
      </c>
    </row>
    <row r="107" s="1" customFormat="1" ht="15.75" spans="1:12">
      <c r="A107" s="6" t="s">
        <v>119</v>
      </c>
      <c r="B107" s="7">
        <v>0</v>
      </c>
      <c r="C107" s="7">
        <v>0</v>
      </c>
      <c r="D107" s="7">
        <v>6.9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f t="shared" si="3"/>
        <v>6.9</v>
      </c>
    </row>
    <row r="108" s="1" customFormat="1" ht="15.75" spans="1:12">
      <c r="A108" s="6" t="s">
        <v>120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f t="shared" si="3"/>
        <v>0</v>
      </c>
    </row>
    <row r="109" s="1" customFormat="1" ht="15.75" spans="1:12">
      <c r="A109" s="6" t="s">
        <v>121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f t="shared" si="3"/>
        <v>0</v>
      </c>
    </row>
    <row r="110" s="1" customFormat="1" ht="15.75" spans="1:12">
      <c r="A110" s="6" t="s">
        <v>122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si="3"/>
        <v>0</v>
      </c>
    </row>
    <row r="111" s="1" customFormat="1" ht="15.75" spans="1:12">
      <c r="A111" s="6" t="s">
        <v>123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f t="shared" si="3"/>
        <v>0</v>
      </c>
    </row>
    <row r="112" ht="15.75" spans="1:12">
      <c r="A112" s="6" t="s">
        <v>124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f t="shared" si="3"/>
        <v>0</v>
      </c>
    </row>
    <row r="113" ht="15.75" spans="1:12">
      <c r="A113" s="6" t="s">
        <v>125</v>
      </c>
      <c r="B113" s="7">
        <v>0</v>
      </c>
      <c r="C113" s="7">
        <v>0</v>
      </c>
      <c r="D113" s="7">
        <v>2719.35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f t="shared" si="3"/>
        <v>2719.35</v>
      </c>
    </row>
    <row r="114" ht="15.75" spans="1:12">
      <c r="A114" s="6" t="s">
        <v>126</v>
      </c>
      <c r="B114" s="7">
        <v>0</v>
      </c>
      <c r="C114" s="7">
        <v>0</v>
      </c>
      <c r="D114" s="7">
        <v>49212.9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f t="shared" si="3"/>
        <v>49212.9</v>
      </c>
    </row>
    <row r="115" ht="15.75" spans="1:12">
      <c r="A115" s="6" t="s">
        <v>127</v>
      </c>
      <c r="B115" s="7">
        <v>0</v>
      </c>
      <c r="C115" s="7">
        <v>0</v>
      </c>
      <c r="D115" s="7">
        <v>302.4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f t="shared" si="3"/>
        <v>302.4</v>
      </c>
    </row>
    <row r="116" ht="15.75" spans="1:12">
      <c r="A116" s="6" t="s">
        <v>128</v>
      </c>
      <c r="B116" s="7">
        <v>0</v>
      </c>
      <c r="C116" s="7">
        <v>0</v>
      </c>
      <c r="D116" s="7">
        <v>2070.6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f t="shared" si="3"/>
        <v>2070.6</v>
      </c>
    </row>
    <row r="117" ht="15.75" spans="1:12">
      <c r="A117" s="6" t="s">
        <v>129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f t="shared" si="3"/>
        <v>0</v>
      </c>
    </row>
    <row r="118" ht="15.75" spans="1:12">
      <c r="A118" s="6" t="s">
        <v>130</v>
      </c>
      <c r="B118" s="7">
        <v>0</v>
      </c>
      <c r="C118" s="7">
        <v>0</v>
      </c>
      <c r="D118" s="7">
        <v>17872.35</v>
      </c>
      <c r="E118" s="7">
        <v>72126.18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f t="shared" si="3"/>
        <v>89998.53</v>
      </c>
    </row>
    <row r="119" ht="15.75" spans="1:12">
      <c r="A119" s="6" t="s">
        <v>131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f t="shared" si="3"/>
        <v>0</v>
      </c>
    </row>
    <row r="120" ht="15.75" spans="1:12">
      <c r="A120" s="6" t="s">
        <v>132</v>
      </c>
      <c r="B120" s="7">
        <v>0</v>
      </c>
      <c r="C120" s="7">
        <v>0</v>
      </c>
      <c r="D120" s="7">
        <v>9184.8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f t="shared" si="3"/>
        <v>9184.8</v>
      </c>
    </row>
    <row r="121" ht="15.75" spans="1:12">
      <c r="A121" s="6" t="s">
        <v>133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7">
        <f t="shared" si="3"/>
        <v>0</v>
      </c>
    </row>
    <row r="122" ht="15.75" spans="1:12">
      <c r="A122" s="6" t="s">
        <v>134</v>
      </c>
      <c r="B122" s="6">
        <v>0</v>
      </c>
      <c r="C122" s="6">
        <v>0</v>
      </c>
      <c r="D122" s="6">
        <v>23325.9</v>
      </c>
      <c r="E122" s="6">
        <v>82722.72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7">
        <f t="shared" si="3"/>
        <v>106048.62</v>
      </c>
    </row>
    <row r="123" ht="15.75" spans="1:12">
      <c r="A123" s="6" t="s">
        <v>135</v>
      </c>
      <c r="B123" s="6">
        <v>0</v>
      </c>
      <c r="C123" s="6">
        <v>0</v>
      </c>
      <c r="D123" s="6">
        <v>209.85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7">
        <f t="shared" si="3"/>
        <v>209.85</v>
      </c>
    </row>
    <row r="124" ht="15.75" spans="1:12">
      <c r="A124" s="6" t="s">
        <v>136</v>
      </c>
      <c r="B124" s="6">
        <v>0</v>
      </c>
      <c r="C124" s="6">
        <v>0</v>
      </c>
      <c r="D124" s="6">
        <v>19958.7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7">
        <f t="shared" si="3"/>
        <v>19958.7</v>
      </c>
    </row>
    <row r="125" ht="14.25" spans="1:12">
      <c r="A125" s="8" t="s">
        <v>137</v>
      </c>
      <c r="B125" s="9">
        <f>SUM(B4:B124)</f>
        <v>18631721.95</v>
      </c>
      <c r="C125" s="9">
        <f t="shared" ref="C125:L125" si="4">SUM(C4:C124)</f>
        <v>33314015.81</v>
      </c>
      <c r="D125" s="9">
        <f t="shared" si="4"/>
        <v>742741.8</v>
      </c>
      <c r="E125" s="9">
        <f t="shared" si="4"/>
        <v>17568154.95</v>
      </c>
      <c r="F125" s="9">
        <f t="shared" si="4"/>
        <v>3837083.4</v>
      </c>
      <c r="G125" s="9">
        <f t="shared" si="4"/>
        <v>280000</v>
      </c>
      <c r="H125" s="9">
        <f t="shared" si="4"/>
        <v>0</v>
      </c>
      <c r="I125" s="9">
        <f t="shared" si="4"/>
        <v>0</v>
      </c>
      <c r="J125" s="9">
        <f t="shared" si="4"/>
        <v>0</v>
      </c>
      <c r="K125" s="9">
        <f t="shared" si="4"/>
        <v>0</v>
      </c>
      <c r="L125" s="9">
        <f t="shared" si="4"/>
        <v>74296217.46</v>
      </c>
    </row>
  </sheetData>
  <mergeCells count="2">
    <mergeCell ref="A1:L1"/>
    <mergeCell ref="A2:A3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2022-02-22T09:17:00Z</dcterms:created>
  <dcterms:modified xsi:type="dcterms:W3CDTF">2023-08-29T02:30:58Z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8773950813104A40BB31FE9D65BC01DC</vt:lpwstr>
  </property>
</Properties>
</file>