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004辅助服务\04-浙江两个细则考核核对明细\2025年2季度\公示\"/>
    </mc:Choice>
  </mc:AlternateContent>
  <bookViews>
    <workbookView xWindow="0" yWindow="0" windowWidth="28080" windowHeight="130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R169" i="1" l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AS168" i="1"/>
  <c r="AS167" i="1"/>
  <c r="AS166" i="1"/>
  <c r="AS165" i="1"/>
  <c r="AS164" i="1"/>
  <c r="AS163" i="1"/>
  <c r="AS162" i="1"/>
  <c r="AS161" i="1"/>
  <c r="AS160" i="1"/>
  <c r="AS159" i="1"/>
  <c r="AS158" i="1"/>
  <c r="AS157" i="1"/>
  <c r="AS156" i="1"/>
  <c r="AS155" i="1"/>
  <c r="AS154" i="1"/>
  <c r="AS153" i="1"/>
  <c r="AS152" i="1"/>
  <c r="AS151" i="1"/>
  <c r="AS150" i="1"/>
  <c r="AS149" i="1"/>
  <c r="AS148" i="1"/>
  <c r="AS147" i="1"/>
  <c r="AS146" i="1"/>
  <c r="AS145" i="1"/>
  <c r="AS144" i="1"/>
  <c r="AS143" i="1"/>
  <c r="AS142" i="1"/>
  <c r="AS141" i="1"/>
  <c r="AS140" i="1"/>
  <c r="AS139" i="1"/>
  <c r="AS138" i="1"/>
  <c r="AS137" i="1"/>
  <c r="AS136" i="1"/>
  <c r="AS135" i="1"/>
  <c r="AS134" i="1"/>
  <c r="AS133" i="1"/>
  <c r="AS132" i="1"/>
  <c r="AS131" i="1"/>
  <c r="AS130" i="1"/>
  <c r="AS129" i="1"/>
  <c r="AS128" i="1"/>
  <c r="AS127" i="1"/>
  <c r="AS126" i="1"/>
  <c r="AS125" i="1"/>
  <c r="AS124" i="1"/>
  <c r="AS123" i="1"/>
  <c r="AS122" i="1"/>
  <c r="AS121" i="1"/>
  <c r="AS120" i="1"/>
  <c r="AS119" i="1"/>
  <c r="AS118" i="1"/>
  <c r="AS117" i="1"/>
  <c r="AS116" i="1"/>
  <c r="AS115" i="1"/>
  <c r="AS114" i="1"/>
  <c r="AS113" i="1"/>
  <c r="AS112" i="1"/>
  <c r="AS111" i="1"/>
  <c r="AS110" i="1"/>
  <c r="AS109" i="1"/>
  <c r="AS108" i="1"/>
  <c r="AS107" i="1"/>
  <c r="AS106" i="1"/>
  <c r="AS105" i="1"/>
  <c r="AS104" i="1"/>
  <c r="AS103" i="1"/>
  <c r="AS102" i="1"/>
  <c r="AS101" i="1"/>
  <c r="AS100" i="1"/>
  <c r="AS99" i="1"/>
  <c r="AS98" i="1"/>
  <c r="AS97" i="1"/>
  <c r="AS96" i="1"/>
  <c r="AS95" i="1"/>
  <c r="AS94" i="1"/>
  <c r="AS93" i="1"/>
  <c r="AS92" i="1"/>
  <c r="AS91" i="1"/>
  <c r="AS90" i="1"/>
  <c r="AS89" i="1"/>
  <c r="AS88" i="1"/>
  <c r="AS87" i="1"/>
  <c r="AS86" i="1"/>
  <c r="AS85" i="1"/>
  <c r="AS84" i="1"/>
  <c r="AS83" i="1"/>
  <c r="AS82" i="1"/>
  <c r="AS81" i="1"/>
  <c r="AS80" i="1"/>
  <c r="AS79" i="1"/>
  <c r="AS78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2" i="1"/>
  <c r="AS11" i="1"/>
  <c r="AS10" i="1"/>
  <c r="AS9" i="1"/>
  <c r="AS8" i="1"/>
  <c r="AS7" i="1"/>
  <c r="AS6" i="1"/>
  <c r="AS5" i="1"/>
  <c r="AS4" i="1"/>
  <c r="AS169" i="1" s="1"/>
</calcChain>
</file>

<file path=xl/sharedStrings.xml><?xml version="1.0" encoding="utf-8"?>
<sst xmlns="http://schemas.openxmlformats.org/spreadsheetml/2006/main" count="398" uniqueCount="347">
  <si>
    <t>电厂</t>
  </si>
  <si>
    <t>简称</t>
  </si>
  <si>
    <t>调度纪律考核</t>
  </si>
  <si>
    <t>黑启动考核</t>
  </si>
  <si>
    <t>继电保护考核</t>
  </si>
  <si>
    <t>继保装置运行考核</t>
  </si>
  <si>
    <t>安全运行水平考核</t>
  </si>
  <si>
    <t>通信故障考核</t>
  </si>
  <si>
    <t>自动化设备运行指标考核</t>
  </si>
  <si>
    <t>励磁和PSS考核</t>
  </si>
  <si>
    <t>电气设备考核</t>
  </si>
  <si>
    <t>发电计划考核</t>
  </si>
  <si>
    <t>基本调峰能力考核</t>
  </si>
  <si>
    <t>一次调频考核</t>
  </si>
  <si>
    <t>AGC考核</t>
  </si>
  <si>
    <t>无功调节考核</t>
  </si>
  <si>
    <t>旋转备用考核</t>
  </si>
  <si>
    <t>非计划停运考核</t>
  </si>
  <si>
    <t>检修管理考核</t>
  </si>
  <si>
    <t>水调自动化考核</t>
  </si>
  <si>
    <t>燃煤电厂信息报送考核</t>
  </si>
  <si>
    <t>风光发电功率预测考核</t>
  </si>
  <si>
    <t>FCB考核</t>
  </si>
  <si>
    <t>考核费用合计（元）</t>
  </si>
  <si>
    <t>电量（MWH）</t>
  </si>
  <si>
    <t>费用(元)</t>
  </si>
  <si>
    <t>北仑发电有限公司</t>
  </si>
  <si>
    <t>北二厂</t>
  </si>
  <si>
    <t>北仑第一发电有限公司</t>
  </si>
  <si>
    <t>北仑厂</t>
  </si>
  <si>
    <t>北仑第三发电有限公司</t>
  </si>
  <si>
    <t>北三厂</t>
  </si>
  <si>
    <t>华润苍南电厂</t>
  </si>
  <si>
    <t>苍南厂</t>
  </si>
  <si>
    <t>滨海热电有限公司</t>
  </si>
  <si>
    <t>曹娥江</t>
  </si>
  <si>
    <t>长兴发电有限公司</t>
  </si>
  <si>
    <t>长二厂</t>
  </si>
  <si>
    <t>华能长兴电厂</t>
  </si>
  <si>
    <t>长兴厂</t>
  </si>
  <si>
    <t>浙江嘉华发电有限公司</t>
  </si>
  <si>
    <t>嘉二厂</t>
  </si>
  <si>
    <t>嘉兴发电有限公司</t>
  </si>
  <si>
    <t>嘉兴厂</t>
  </si>
  <si>
    <t>浙江巨宏热电有限公司</t>
  </si>
  <si>
    <t>巨宏厂</t>
  </si>
  <si>
    <t>浙能兰溪发电有限公司</t>
  </si>
  <si>
    <t>兰溪厂</t>
  </si>
  <si>
    <t>神华国华（舟山）发电有限责任公司(二期)</t>
  </si>
  <si>
    <t>朗熹厂</t>
  </si>
  <si>
    <t>浙江浙能中煤舟山煤电有限责任公司</t>
  </si>
  <si>
    <t>六横厂</t>
  </si>
  <si>
    <t>台州第二发电厂</t>
  </si>
  <si>
    <t>牛山厂</t>
  </si>
  <si>
    <t>浙江国华浙能发电有限公司</t>
  </si>
  <si>
    <t>强蛟厂</t>
  </si>
  <si>
    <t>浙江国华浙能发电有限公司(胜龙电厂)</t>
  </si>
  <si>
    <t>胜龙厂</t>
  </si>
  <si>
    <t>台塑集团热电（宁波）公司</t>
  </si>
  <si>
    <t>台塑厂</t>
  </si>
  <si>
    <t>台州五期</t>
  </si>
  <si>
    <t>台五厂</t>
  </si>
  <si>
    <t>台州电厂(四期)</t>
  </si>
  <si>
    <t>台州厂</t>
  </si>
  <si>
    <t>温州特鲁莱发电有限公司</t>
  </si>
  <si>
    <t>温二厂</t>
  </si>
  <si>
    <t>温州发电有限公司</t>
  </si>
  <si>
    <t>温州厂</t>
  </si>
  <si>
    <t>浙江大唐乌沙山发电厂</t>
  </si>
  <si>
    <t>乌沙山</t>
  </si>
  <si>
    <t>华能玉环发电厂</t>
  </si>
  <si>
    <t>玉环厂</t>
  </si>
  <si>
    <t>浙能乐清发电有限公司</t>
  </si>
  <si>
    <t>乐清厂</t>
  </si>
  <si>
    <t>浙江浙能镇海发电有限公司</t>
  </si>
  <si>
    <t>招宝山</t>
  </si>
  <si>
    <t>浙江丰源水电公司</t>
  </si>
  <si>
    <t>丰源厂</t>
  </si>
  <si>
    <t>宁波溪口抽水蓄能电站</t>
  </si>
  <si>
    <t>宁蓄厂</t>
  </si>
  <si>
    <t>青田三溪口水电</t>
  </si>
  <si>
    <t>三溪口</t>
  </si>
  <si>
    <t>温州珊溪水电厂</t>
  </si>
  <si>
    <t>珊溪厂</t>
  </si>
  <si>
    <t>石塘水电厂</t>
  </si>
  <si>
    <t>石水厂</t>
  </si>
  <si>
    <t>北海水力发电有限公司（滩坑水电站）</t>
  </si>
  <si>
    <t>滩坑厂</t>
  </si>
  <si>
    <t>乌溪江水电厂</t>
  </si>
  <si>
    <t>乌水厂</t>
  </si>
  <si>
    <t>秦山核电公司</t>
  </si>
  <si>
    <t>秦山厂</t>
  </si>
  <si>
    <t>三门核电有限公司</t>
  </si>
  <si>
    <t>三门厂</t>
  </si>
  <si>
    <t>半山发电有限公司（气电）</t>
  </si>
  <si>
    <t>半燃厂</t>
  </si>
  <si>
    <t>长兴天然气热电</t>
  </si>
  <si>
    <t>长燃厂</t>
  </si>
  <si>
    <t>浙江德能天然气发电有限公司</t>
  </si>
  <si>
    <t>德能厂</t>
  </si>
  <si>
    <t>柯城厂</t>
  </si>
  <si>
    <t>浙江国华余姚天然气发电有限公司</t>
  </si>
  <si>
    <t>华舜厂</t>
  </si>
  <si>
    <t>华电江东然气热电有限公司</t>
  </si>
  <si>
    <t>江东厂</t>
  </si>
  <si>
    <t>金燃厂</t>
  </si>
  <si>
    <t>浙江蓝天天然气发电有限公司</t>
  </si>
  <si>
    <t>蓝天厂</t>
  </si>
  <si>
    <t>龙湾厂</t>
  </si>
  <si>
    <t>华电龙游然气发电有限公司</t>
  </si>
  <si>
    <t>龙游厂</t>
  </si>
  <si>
    <t>唐绍发电有限公司</t>
  </si>
  <si>
    <t>唐绍厂</t>
  </si>
  <si>
    <t>华能桐乡燃机热电有限责任公司</t>
  </si>
  <si>
    <t>桐燃厂</t>
  </si>
  <si>
    <t>杭州下沙热电有限公司</t>
  </si>
  <si>
    <t>下沙厂</t>
  </si>
  <si>
    <t>萧山发电厂(天然气)</t>
  </si>
  <si>
    <t>萧燃厂</t>
  </si>
  <si>
    <t>大唐江山热电有限公司</t>
  </si>
  <si>
    <t>新城厂</t>
  </si>
  <si>
    <t>国电湖州南浔天然气热电有限公司</t>
  </si>
  <si>
    <t>浔宝厂</t>
  </si>
  <si>
    <t>常山天然气发电有限公司</t>
  </si>
  <si>
    <t>常山厂</t>
  </si>
  <si>
    <t>安吉天然气热电有限公司</t>
  </si>
  <si>
    <t>吉能厂</t>
  </si>
  <si>
    <t>镇海天然气热电有限公司(热动中心)</t>
  </si>
  <si>
    <t>新泓口</t>
  </si>
  <si>
    <t>慈溪百益新能源科技有限公司</t>
  </si>
  <si>
    <t>百益站</t>
  </si>
  <si>
    <t>嘉兴德源节能科技有限公司</t>
  </si>
  <si>
    <t>白渔站</t>
  </si>
  <si>
    <t>国家电投集团桑尼安吉新能源有限公司</t>
  </si>
  <si>
    <t>草荡站</t>
  </si>
  <si>
    <t>雄亚（温岭）新能源有限公司</t>
  </si>
  <si>
    <t>潮汐站</t>
  </si>
  <si>
    <t>象山大唐（大涂）新能源有限公司</t>
  </si>
  <si>
    <t>大涂站</t>
  </si>
  <si>
    <t>慈溪风凌新能源科技有限公司</t>
  </si>
  <si>
    <t>风凌站</t>
  </si>
  <si>
    <t>湖州宏晖光伏发电有限公司</t>
  </si>
  <si>
    <t>宏塔站</t>
  </si>
  <si>
    <t>瑞安市华博新能源有限公司</t>
  </si>
  <si>
    <t>华博站</t>
  </si>
  <si>
    <t>中核苍南县昊昌新能源有限公司</t>
  </si>
  <si>
    <t>汇能站</t>
  </si>
  <si>
    <t>浙江浙能嘉兴发电有限公司（光伏）</t>
  </si>
  <si>
    <t>嘉厂站</t>
  </si>
  <si>
    <t>江山正泰林农光伏发展有限公司</t>
  </si>
  <si>
    <t>江泰站</t>
  </si>
  <si>
    <t>衢州禾和新能源科技有限公司</t>
  </si>
  <si>
    <t>蛟禾站</t>
  </si>
  <si>
    <t>玉环县晶科电力有限公司（含II期玉环晶能）</t>
  </si>
  <si>
    <t>晶科站</t>
  </si>
  <si>
    <t>衢州杭泰光伏发电有限公司</t>
  </si>
  <si>
    <t>柯泰站</t>
  </si>
  <si>
    <t>兰溪市晶科电力有限公司</t>
  </si>
  <si>
    <t>兰晶站</t>
  </si>
  <si>
    <t>宁波镇海岚能新能源科技有限公司（岚能）</t>
  </si>
  <si>
    <t>岚能站</t>
  </si>
  <si>
    <t>浙江浙能乐清发电责任有限公司（光伏）</t>
  </si>
  <si>
    <t>乐厂站</t>
  </si>
  <si>
    <t>乐清正泰光伏发电有限公司（光伏）</t>
  </si>
  <si>
    <t>乐泰站</t>
  </si>
  <si>
    <t>宁波镇海岚能新能源科技有限公司（凌光）</t>
  </si>
  <si>
    <t>凌光站</t>
  </si>
  <si>
    <t>浙江浙能中煤舟山煤电有限责任公司（光伏）</t>
  </si>
  <si>
    <t>六厂站</t>
  </si>
  <si>
    <t>开化龙翔新能源有限公司</t>
  </si>
  <si>
    <t>龙翔站</t>
  </si>
  <si>
    <t>兰溪绿能太阳能科技有限公司</t>
  </si>
  <si>
    <t>绿能站</t>
  </si>
  <si>
    <t>国能浙江宁海发电有限公司（光伏）</t>
  </si>
  <si>
    <t>宁厂站</t>
  </si>
  <si>
    <t>温州乐泰光伏发电有限公司</t>
  </si>
  <si>
    <t>瓯泰站</t>
  </si>
  <si>
    <t>华能（浙江）能源开发有限公司玉环分公司</t>
  </si>
  <si>
    <t>清港站</t>
  </si>
  <si>
    <t>宁海新电电力开发有限公司</t>
  </si>
  <si>
    <t>日升站</t>
  </si>
  <si>
    <t>湖州吴兴盛林电力有限公司</t>
  </si>
  <si>
    <t>盛林站</t>
  </si>
  <si>
    <t>杭州舒能电力科技有限公司</t>
  </si>
  <si>
    <t>舒能站</t>
  </si>
  <si>
    <t>慈溪舒能新能源科技有限公司</t>
  </si>
  <si>
    <t>舒奇站</t>
  </si>
  <si>
    <t>温州泰瀚新能源开发有限公司</t>
  </si>
  <si>
    <t>泰瀚站</t>
  </si>
  <si>
    <t>大唐太阳能产业（丽水）有限公司</t>
  </si>
  <si>
    <t>唐景站</t>
  </si>
  <si>
    <t>湖州南浔万投太阳能电力有限公司</t>
  </si>
  <si>
    <t>万投站</t>
  </si>
  <si>
    <t>象山大唐新能源有限公司</t>
  </si>
  <si>
    <t>乌厂站</t>
  </si>
  <si>
    <t>浙江阿波溪仑光伏科技有限公司</t>
  </si>
  <si>
    <t>溪仑站</t>
  </si>
  <si>
    <t>嘉善舒能新能源科技有限公司（含II期嘉善风凌）</t>
  </si>
  <si>
    <t>夏湖站</t>
  </si>
  <si>
    <t>浙江浙能长兴新能源有限公司</t>
  </si>
  <si>
    <t>仙丰站</t>
  </si>
  <si>
    <t>湖州祥晖光伏发电有限公司</t>
  </si>
  <si>
    <t>祥晖站</t>
  </si>
  <si>
    <t>中电建（缙云）新能源有限公司</t>
  </si>
  <si>
    <t>向阳站</t>
  </si>
  <si>
    <t>慈溪协能新能源科技有限公司</t>
  </si>
  <si>
    <t>协能站</t>
  </si>
  <si>
    <t>慈溪正态新能源科技有限公司（正能）</t>
  </si>
  <si>
    <t>正能站</t>
  </si>
  <si>
    <t>中节能（长兴）太阳能科技有限公司</t>
  </si>
  <si>
    <t>中节站</t>
  </si>
  <si>
    <t>中广核浙江岱山海上风力发电有限公司</t>
  </si>
  <si>
    <t>岱山场</t>
  </si>
  <si>
    <t>浙江鼎峰风电投资开发有限公司</t>
  </si>
  <si>
    <t>鼎峰场</t>
  </si>
  <si>
    <t>浙江玉环华电风力发电有限公司</t>
  </si>
  <si>
    <t>干江场</t>
  </si>
  <si>
    <t>华能浙江平湖海上风电有限责任公司</t>
  </si>
  <si>
    <t>禾海场</t>
  </si>
  <si>
    <t>长兴和平华电风力发电有限公司</t>
  </si>
  <si>
    <t>红山场</t>
  </si>
  <si>
    <t>浙江浙能嘉兴海上风力发电有限公司</t>
  </si>
  <si>
    <t>嘉海场</t>
  </si>
  <si>
    <t>中广核（浙江三门）风力发电有限公司</t>
  </si>
  <si>
    <t>龙母场</t>
  </si>
  <si>
    <t>国电电力浙江舟山海上风电开发有限公司</t>
  </si>
  <si>
    <t>普陀场</t>
  </si>
  <si>
    <t>龙源磐安风力发电有限公司</t>
  </si>
  <si>
    <t>维新场</t>
  </si>
  <si>
    <t>国电象山海上风电有限公司</t>
  </si>
  <si>
    <t>象海场</t>
  </si>
  <si>
    <t>华能浙江苍南海上风电有限责任公司</t>
  </si>
  <si>
    <t>玉海场</t>
  </si>
  <si>
    <t>浙江磐安华电新能源有限公司</t>
  </si>
  <si>
    <t>磐新站</t>
  </si>
  <si>
    <t>华电浙江江山新能源有限公司</t>
  </si>
  <si>
    <t>华塘站</t>
  </si>
  <si>
    <t>浙江大唐国际江山新城热电有限责任公司</t>
  </si>
  <si>
    <t>吕岗站</t>
  </si>
  <si>
    <t>国能（浙江开化）能源有限公司</t>
  </si>
  <si>
    <t>武川站</t>
  </si>
  <si>
    <t>华润海上风电（苍南）有限公司</t>
  </si>
  <si>
    <t>润海场</t>
  </si>
  <si>
    <t>中广核新能源（象山）有限公司</t>
  </si>
  <si>
    <t>涂海场</t>
  </si>
  <si>
    <t>浙能乐清发电有限公司（大崧）</t>
  </si>
  <si>
    <t>大崧厂</t>
  </si>
  <si>
    <t>大唐（瑞安）新能源有限公司</t>
  </si>
  <si>
    <t>唐屿站</t>
  </si>
  <si>
    <t>华润新能源（岱山）有限公司</t>
  </si>
  <si>
    <t>岱涂站</t>
  </si>
  <si>
    <t>大唐（杭州富阳）新能源有限公司</t>
  </si>
  <si>
    <t>万市站</t>
  </si>
  <si>
    <t>国家电投集团胜科武义新能源有限公司</t>
  </si>
  <si>
    <t>桃溪站</t>
  </si>
  <si>
    <t>华能浙江苍南海上风电（苍海场）有限责任公司</t>
  </si>
  <si>
    <t>苍海场</t>
  </si>
  <si>
    <t>浙江浙能临海海上风力发电有限公司</t>
  </si>
  <si>
    <t>海州场</t>
  </si>
  <si>
    <t>中核三门汇核新能源有限公司</t>
  </si>
  <si>
    <t>汇核站</t>
  </si>
  <si>
    <t>常山浙新能光伏发电有限公司</t>
  </si>
  <si>
    <t>莲塘站</t>
  </si>
  <si>
    <t>浙江浙能电力股份有限公司萧山发电厂</t>
  </si>
  <si>
    <t>萧电储能</t>
  </si>
  <si>
    <t>浙江庆元中能绿电风电有限公司</t>
  </si>
  <si>
    <t>百花场</t>
  </si>
  <si>
    <t>中广核（嵊泗）新能源有限公司</t>
  </si>
  <si>
    <t>广洋站</t>
  </si>
  <si>
    <t>华能（浙江岱山）海上风电有限公司</t>
  </si>
  <si>
    <t>鱼海场</t>
  </si>
  <si>
    <t>温岭市宏阳新能源开发有限公司</t>
  </si>
  <si>
    <t>海韵站</t>
  </si>
  <si>
    <t>浙江衢州华电福新新能源有限公司</t>
  </si>
  <si>
    <t>里墅站</t>
  </si>
  <si>
    <t>大唐鳌建（平阳）新能源有限公司</t>
  </si>
  <si>
    <t>唐鳌站</t>
  </si>
  <si>
    <t>杭州瑞兴新能源有限公司</t>
  </si>
  <si>
    <t>汾口站</t>
  </si>
  <si>
    <t>镇联燃气发电（金华）有限公司</t>
  </si>
  <si>
    <t>金二厂</t>
  </si>
  <si>
    <t>启泰储能</t>
  </si>
  <si>
    <t>青田小溪水资源开发有限责任公司</t>
  </si>
  <si>
    <t>小溪厂</t>
  </si>
  <si>
    <t>登步站</t>
  </si>
  <si>
    <t>绍兴恒新储能科技有限公司</t>
  </si>
  <si>
    <t>恒新储能</t>
  </si>
  <si>
    <t>国能（浙江温州）能源有限公司</t>
  </si>
  <si>
    <t>郭溪储能</t>
  </si>
  <si>
    <t>建德市晶网储能技术开发有限公司</t>
  </si>
  <si>
    <t>晶网储能</t>
  </si>
  <si>
    <t>万义储能站</t>
  </si>
  <si>
    <t>万义储能</t>
  </si>
  <si>
    <t>泉电储能</t>
  </si>
  <si>
    <t>欣元储能站</t>
  </si>
  <si>
    <t>欣元储能</t>
  </si>
  <si>
    <t>萧开储能</t>
  </si>
  <si>
    <t>长电储能站</t>
  </si>
  <si>
    <t>长电储能</t>
  </si>
  <si>
    <t>杭临储能</t>
  </si>
  <si>
    <t>蓝电储能电站</t>
  </si>
  <si>
    <t>蓝电储能</t>
  </si>
  <si>
    <t>剡中储能</t>
  </si>
  <si>
    <t>柯林储能</t>
  </si>
  <si>
    <t>京能储能</t>
  </si>
  <si>
    <t>丰门储能站</t>
  </si>
  <si>
    <t>丰门储能</t>
  </si>
  <si>
    <t>星兰储能站</t>
  </si>
  <si>
    <t>星兰储能</t>
  </si>
  <si>
    <t>日昇储能</t>
  </si>
  <si>
    <t>绿建储能</t>
  </si>
  <si>
    <t>新亭储能站</t>
  </si>
  <si>
    <t>新亭储能</t>
  </si>
  <si>
    <t>浙江正泰新能源开发有限公司</t>
  </si>
  <si>
    <t>亨泰站</t>
  </si>
  <si>
    <t>浙江浙能（新）镇海燃气发电有限公司</t>
  </si>
  <si>
    <t>新镇海厂</t>
  </si>
  <si>
    <t>杭州建德华电福新新能源有限公司</t>
  </si>
  <si>
    <t>华洋站</t>
  </si>
  <si>
    <t>大有储能</t>
  </si>
  <si>
    <t>定海储能</t>
  </si>
  <si>
    <t>合计</t>
  </si>
  <si>
    <t>浙江浙能金华燃机发电有限责任公司（新气机）</t>
  </si>
  <si>
    <t>温州燃机发电有限公司（燃气）</t>
  </si>
  <si>
    <t>舟山龙源雄亚新能源有限公司</t>
  </si>
  <si>
    <t>国宏储能站</t>
  </si>
  <si>
    <t>国宏储能</t>
  </si>
  <si>
    <t>舒泰光伏站</t>
  </si>
  <si>
    <t>舒泰站</t>
  </si>
  <si>
    <t>龙河光伏站</t>
  </si>
  <si>
    <t>龙河站</t>
  </si>
  <si>
    <t>丽水市纤溪新能源有限公司</t>
  </si>
  <si>
    <t>雅田站</t>
  </si>
  <si>
    <t>浙江大唐乌沙山发电有限责任公司</t>
  </si>
  <si>
    <t>莲岙站</t>
  </si>
  <si>
    <t>衢州宏升新能源科技有限公司</t>
  </si>
  <si>
    <t>莲花站</t>
  </si>
  <si>
    <t>道太光伏站</t>
  </si>
  <si>
    <t>道太站</t>
  </si>
  <si>
    <t>丽水莲都国禾新能源有限公司</t>
  </si>
  <si>
    <t>佳源站</t>
  </si>
  <si>
    <t>华能浙江能源销售有限责任公司</t>
  </si>
  <si>
    <t>华能浙江能源聚合中心</t>
  </si>
  <si>
    <t>浙江浙能能源服务有限公司</t>
  </si>
  <si>
    <t>浙能虚拟电厂</t>
  </si>
  <si>
    <t>2025年4月考核费用分项月报</t>
  </si>
  <si>
    <t>顺发（衢州）热电有限公司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</si>
</sst>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6"/>
      <color theme="1"/>
      <name val="黑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5" xfId="0" applyFont="1" applyFill="1" applyBorder="1">
      <alignment vertical="center"/>
    </xf>
    <xf numFmtId="176" fontId="1" fillId="0" borderId="1" xfId="0" applyNumberFormat="1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69"/>
  <sheetViews>
    <sheetView tabSelected="1" workbookViewId="0">
      <pane xSplit="1" ySplit="3" topLeftCell="B4" activePane="bottomRight" state="frozen"/>
      <selection pane="topRight"/>
      <selection pane="bottomLeft"/>
      <selection pane="bottomRight" activeCell="AU159" sqref="AU159"/>
    </sheetView>
  </sheetViews>
  <sheetFormatPr defaultColWidth="9" defaultRowHeight="13.5" x14ac:dyDescent="0.15"/>
  <cols>
    <col min="1" max="1" width="46.5" style="2" customWidth="1"/>
    <col min="2" max="2" width="21.25" style="2" customWidth="1"/>
    <col min="3" max="3" width="12.25" style="2" customWidth="1"/>
    <col min="4" max="4" width="11.625" style="2" customWidth="1"/>
    <col min="5" max="5" width="12.25" style="2" customWidth="1"/>
    <col min="6" max="6" width="9.125" style="2" customWidth="1"/>
    <col min="7" max="7" width="12.25" style="2" customWidth="1"/>
    <col min="8" max="8" width="9.125" style="2" customWidth="1"/>
    <col min="9" max="9" width="12.25" style="2" customWidth="1"/>
    <col min="10" max="10" width="9.125" style="2" customWidth="1"/>
    <col min="11" max="11" width="12.25" style="2" customWidth="1"/>
    <col min="12" max="12" width="9.125" style="2" customWidth="1"/>
    <col min="13" max="13" width="12.25" style="2" customWidth="1"/>
    <col min="14" max="14" width="9.125" style="2" customWidth="1"/>
    <col min="15" max="15" width="12.25" style="2" customWidth="1"/>
    <col min="16" max="16" width="9.5" style="2" customWidth="1"/>
    <col min="17" max="17" width="12.25" style="2" customWidth="1"/>
    <col min="18" max="18" width="9.125" style="2" customWidth="1"/>
    <col min="19" max="19" width="12.25" style="2" customWidth="1"/>
    <col min="20" max="20" width="9.125" style="2" customWidth="1"/>
    <col min="21" max="21" width="12.25" style="2" customWidth="1"/>
    <col min="22" max="22" width="9.125" style="2" customWidth="1"/>
    <col min="23" max="23" width="12.25" style="2" customWidth="1"/>
    <col min="24" max="24" width="10.5" style="2" customWidth="1"/>
    <col min="25" max="25" width="12.25" style="2" customWidth="1"/>
    <col min="26" max="26" width="10.5" style="2" customWidth="1"/>
    <col min="27" max="27" width="12.25" style="2" customWidth="1"/>
    <col min="28" max="28" width="14.125" style="2" customWidth="1"/>
    <col min="29" max="29" width="12.25" style="2" customWidth="1"/>
    <col min="30" max="30" width="11.5" style="2" customWidth="1"/>
    <col min="31" max="31" width="12.25" style="2" customWidth="1"/>
    <col min="32" max="32" width="9.125" style="2" customWidth="1"/>
    <col min="33" max="33" width="12.25" style="2" customWidth="1"/>
    <col min="34" max="34" width="10.5" style="2" customWidth="1"/>
    <col min="35" max="35" width="12.25" style="2" customWidth="1"/>
    <col min="36" max="36" width="11.625" style="2" customWidth="1"/>
    <col min="37" max="37" width="12.25" style="2" customWidth="1"/>
    <col min="38" max="38" width="9.125" style="2" customWidth="1"/>
    <col min="39" max="39" width="13.125" style="2" customWidth="1"/>
    <col min="40" max="40" width="9.125" style="2" customWidth="1"/>
    <col min="41" max="41" width="12.25" style="2" customWidth="1"/>
    <col min="42" max="42" width="10.5" style="2" customWidth="1"/>
    <col min="43" max="43" width="12.25" style="2" customWidth="1"/>
    <col min="44" max="44" width="9.125" style="2" customWidth="1"/>
    <col min="45" max="45" width="14" style="1" customWidth="1"/>
    <col min="46" max="16384" width="9" style="2"/>
  </cols>
  <sheetData>
    <row r="1" spans="1:45" ht="30.95" customHeight="1" x14ac:dyDescent="0.15">
      <c r="A1" s="20" t="s">
        <v>345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</row>
    <row r="2" spans="1:45" s="1" customFormat="1" ht="13.5" customHeight="1" x14ac:dyDescent="0.15">
      <c r="A2" s="16" t="s">
        <v>0</v>
      </c>
      <c r="B2" s="18" t="s">
        <v>1</v>
      </c>
      <c r="C2" s="14" t="s">
        <v>2</v>
      </c>
      <c r="D2" s="15"/>
      <c r="E2" s="14" t="s">
        <v>3</v>
      </c>
      <c r="F2" s="15"/>
      <c r="G2" s="14" t="s">
        <v>4</v>
      </c>
      <c r="H2" s="15"/>
      <c r="I2" s="14" t="s">
        <v>5</v>
      </c>
      <c r="J2" s="15"/>
      <c r="K2" s="14" t="s">
        <v>6</v>
      </c>
      <c r="L2" s="15"/>
      <c r="M2" s="14" t="s">
        <v>7</v>
      </c>
      <c r="N2" s="15"/>
      <c r="O2" s="14" t="s">
        <v>8</v>
      </c>
      <c r="P2" s="15"/>
      <c r="Q2" s="14" t="s">
        <v>9</v>
      </c>
      <c r="R2" s="15"/>
      <c r="S2" s="14" t="s">
        <v>10</v>
      </c>
      <c r="T2" s="15"/>
      <c r="U2" s="14" t="s">
        <v>11</v>
      </c>
      <c r="V2" s="15"/>
      <c r="W2" s="14" t="s">
        <v>12</v>
      </c>
      <c r="X2" s="15"/>
      <c r="Y2" s="14" t="s">
        <v>13</v>
      </c>
      <c r="Z2" s="15"/>
      <c r="AA2" s="14" t="s">
        <v>14</v>
      </c>
      <c r="AB2" s="15"/>
      <c r="AC2" s="14" t="s">
        <v>15</v>
      </c>
      <c r="AD2" s="15"/>
      <c r="AE2" s="14" t="s">
        <v>16</v>
      </c>
      <c r="AF2" s="15"/>
      <c r="AG2" s="14" t="s">
        <v>17</v>
      </c>
      <c r="AH2" s="15"/>
      <c r="AI2" s="14" t="s">
        <v>18</v>
      </c>
      <c r="AJ2" s="15"/>
      <c r="AK2" s="14" t="s">
        <v>19</v>
      </c>
      <c r="AL2" s="15"/>
      <c r="AM2" s="14" t="s">
        <v>20</v>
      </c>
      <c r="AN2" s="15"/>
      <c r="AO2" s="14" t="s">
        <v>21</v>
      </c>
      <c r="AP2" s="15"/>
      <c r="AQ2" s="14" t="s">
        <v>22</v>
      </c>
      <c r="AR2" s="15"/>
      <c r="AS2" s="18" t="s">
        <v>23</v>
      </c>
    </row>
    <row r="3" spans="1:45" s="1" customFormat="1" x14ac:dyDescent="0.15">
      <c r="A3" s="17"/>
      <c r="B3" s="19"/>
      <c r="C3" s="11" t="s">
        <v>24</v>
      </c>
      <c r="D3" s="11" t="s">
        <v>25</v>
      </c>
      <c r="E3" s="11" t="s">
        <v>24</v>
      </c>
      <c r="F3" s="11" t="s">
        <v>25</v>
      </c>
      <c r="G3" s="11" t="s">
        <v>24</v>
      </c>
      <c r="H3" s="11" t="s">
        <v>25</v>
      </c>
      <c r="I3" s="11" t="s">
        <v>24</v>
      </c>
      <c r="J3" s="11" t="s">
        <v>25</v>
      </c>
      <c r="K3" s="11" t="s">
        <v>24</v>
      </c>
      <c r="L3" s="11" t="s">
        <v>25</v>
      </c>
      <c r="M3" s="11" t="s">
        <v>24</v>
      </c>
      <c r="N3" s="11" t="s">
        <v>25</v>
      </c>
      <c r="O3" s="11" t="s">
        <v>24</v>
      </c>
      <c r="P3" s="11" t="s">
        <v>25</v>
      </c>
      <c r="Q3" s="11" t="s">
        <v>24</v>
      </c>
      <c r="R3" s="11" t="s">
        <v>25</v>
      </c>
      <c r="S3" s="11" t="s">
        <v>24</v>
      </c>
      <c r="T3" s="11" t="s">
        <v>25</v>
      </c>
      <c r="U3" s="11" t="s">
        <v>24</v>
      </c>
      <c r="V3" s="11" t="s">
        <v>25</v>
      </c>
      <c r="W3" s="11" t="s">
        <v>24</v>
      </c>
      <c r="X3" s="11" t="s">
        <v>25</v>
      </c>
      <c r="Y3" s="11" t="s">
        <v>24</v>
      </c>
      <c r="Z3" s="11" t="s">
        <v>25</v>
      </c>
      <c r="AA3" s="11" t="s">
        <v>24</v>
      </c>
      <c r="AB3" s="11" t="s">
        <v>25</v>
      </c>
      <c r="AC3" s="11" t="s">
        <v>24</v>
      </c>
      <c r="AD3" s="11" t="s">
        <v>25</v>
      </c>
      <c r="AE3" s="11" t="s">
        <v>24</v>
      </c>
      <c r="AF3" s="11" t="s">
        <v>25</v>
      </c>
      <c r="AG3" s="11" t="s">
        <v>24</v>
      </c>
      <c r="AH3" s="11" t="s">
        <v>25</v>
      </c>
      <c r="AI3" s="11" t="s">
        <v>24</v>
      </c>
      <c r="AJ3" s="11" t="s">
        <v>25</v>
      </c>
      <c r="AK3" s="11" t="s">
        <v>24</v>
      </c>
      <c r="AL3" s="11" t="s">
        <v>25</v>
      </c>
      <c r="AM3" s="11" t="s">
        <v>24</v>
      </c>
      <c r="AN3" s="11" t="s">
        <v>25</v>
      </c>
      <c r="AO3" s="11" t="s">
        <v>24</v>
      </c>
      <c r="AP3" s="11" t="s">
        <v>25</v>
      </c>
      <c r="AQ3" s="11" t="s">
        <v>24</v>
      </c>
      <c r="AR3" s="11" t="s">
        <v>25</v>
      </c>
      <c r="AS3" s="19"/>
    </row>
    <row r="4" spans="1:45" x14ac:dyDescent="0.15">
      <c r="A4" s="4" t="s">
        <v>26</v>
      </c>
      <c r="B4" s="5" t="s">
        <v>27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216</v>
      </c>
      <c r="X4" s="5">
        <v>89704.8</v>
      </c>
      <c r="Y4" s="5">
        <v>504.15629999999999</v>
      </c>
      <c r="Z4" s="5">
        <v>209376.13</v>
      </c>
      <c r="AA4" s="5">
        <v>1712.34</v>
      </c>
      <c r="AB4" s="5">
        <v>711135.6</v>
      </c>
      <c r="AC4" s="5">
        <v>7.87</v>
      </c>
      <c r="AD4" s="5">
        <v>3267.94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8">
        <f t="shared" ref="AS4:AS12" si="0">H4+X4+Z4+AB4+AD4+AF4+AH4+AP4+N4+F4+D4+J4+L4+P4+R4+T4+V4+AJ4+AL4+AN4+AR4</f>
        <v>1013484.47</v>
      </c>
    </row>
    <row r="5" spans="1:45" x14ac:dyDescent="0.15">
      <c r="A5" s="6" t="s">
        <v>28</v>
      </c>
      <c r="B5" s="7" t="s">
        <v>29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139.32939999999999</v>
      </c>
      <c r="Z5" s="7">
        <v>57863.51</v>
      </c>
      <c r="AA5" s="7">
        <v>351.99</v>
      </c>
      <c r="AB5" s="7">
        <v>146182.69</v>
      </c>
      <c r="AC5" s="7">
        <v>2.92</v>
      </c>
      <c r="AD5" s="7">
        <v>1213.94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8">
        <f t="shared" si="0"/>
        <v>205260.14</v>
      </c>
    </row>
    <row r="6" spans="1:45" x14ac:dyDescent="0.15">
      <c r="A6" s="6" t="s">
        <v>30</v>
      </c>
      <c r="B6" s="7" t="s">
        <v>31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124.3403</v>
      </c>
      <c r="Z6" s="7">
        <v>51638.5</v>
      </c>
      <c r="AA6" s="7">
        <v>439.26</v>
      </c>
      <c r="AB6" s="7">
        <v>182425.92</v>
      </c>
      <c r="AC6" s="7">
        <v>4.66</v>
      </c>
      <c r="AD6" s="7">
        <v>1935.07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8">
        <f t="shared" si="0"/>
        <v>235999.49000000002</v>
      </c>
    </row>
    <row r="7" spans="1:45" x14ac:dyDescent="0.15">
      <c r="A7" s="6" t="s">
        <v>32</v>
      </c>
      <c r="B7" s="7" t="s">
        <v>33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932.03409999999997</v>
      </c>
      <c r="Z7" s="7">
        <v>387073.75</v>
      </c>
      <c r="AA7" s="7">
        <v>1141.3499999999999</v>
      </c>
      <c r="AB7" s="7">
        <v>474001.8</v>
      </c>
      <c r="AC7" s="7">
        <v>67.81</v>
      </c>
      <c r="AD7" s="7">
        <v>28162.82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8">
        <f t="shared" si="0"/>
        <v>889238.37</v>
      </c>
    </row>
    <row r="8" spans="1:45" x14ac:dyDescent="0.15">
      <c r="A8" s="6" t="s">
        <v>34</v>
      </c>
      <c r="B8" s="7" t="s">
        <v>35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216.81</v>
      </c>
      <c r="X8" s="7">
        <v>90042.81</v>
      </c>
      <c r="Y8" s="7">
        <v>178.5857</v>
      </c>
      <c r="Z8" s="7">
        <v>74166.649999999994</v>
      </c>
      <c r="AA8" s="7">
        <v>0</v>
      </c>
      <c r="AB8" s="7">
        <v>0</v>
      </c>
      <c r="AC8" s="7">
        <v>5.91</v>
      </c>
      <c r="AD8" s="7">
        <v>2454.7199999999998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8">
        <f t="shared" si="0"/>
        <v>166664.18</v>
      </c>
    </row>
    <row r="9" spans="1:45" x14ac:dyDescent="0.15">
      <c r="A9" s="6" t="s">
        <v>36</v>
      </c>
      <c r="B9" s="7" t="s">
        <v>37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92.802700000000002</v>
      </c>
      <c r="Z9" s="7">
        <v>38540.980000000003</v>
      </c>
      <c r="AA9" s="7">
        <v>1195.8599999999999</v>
      </c>
      <c r="AB9" s="7">
        <v>496639.4</v>
      </c>
      <c r="AC9" s="7">
        <v>11.2</v>
      </c>
      <c r="AD9" s="7">
        <v>4649.29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8">
        <f t="shared" si="0"/>
        <v>539829.67000000004</v>
      </c>
    </row>
    <row r="10" spans="1:45" x14ac:dyDescent="0.15">
      <c r="A10" s="6" t="s">
        <v>38</v>
      </c>
      <c r="B10" s="7" t="s">
        <v>39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48</v>
      </c>
      <c r="X10" s="7">
        <v>19934.400000000001</v>
      </c>
      <c r="Y10" s="7">
        <v>214.7731</v>
      </c>
      <c r="Z10" s="7">
        <v>89195.26</v>
      </c>
      <c r="AA10" s="7">
        <v>1903.25</v>
      </c>
      <c r="AB10" s="7">
        <v>790419.3</v>
      </c>
      <c r="AC10" s="7">
        <v>6.12</v>
      </c>
      <c r="AD10" s="7">
        <v>2543.6</v>
      </c>
      <c r="AE10" s="7">
        <v>0</v>
      </c>
      <c r="AF10" s="7">
        <v>0</v>
      </c>
      <c r="AG10" s="7">
        <v>970.2</v>
      </c>
      <c r="AH10" s="7">
        <v>402924.06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8">
        <f t="shared" si="0"/>
        <v>1305016.6200000001</v>
      </c>
    </row>
    <row r="11" spans="1:45" x14ac:dyDescent="0.15">
      <c r="A11" s="6" t="s">
        <v>40</v>
      </c>
      <c r="B11" s="7" t="s">
        <v>41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1283.0136</v>
      </c>
      <c r="Z11" s="7">
        <v>532835.53</v>
      </c>
      <c r="AA11" s="7">
        <v>2221.85</v>
      </c>
      <c r="AB11" s="7">
        <v>922733</v>
      </c>
      <c r="AC11" s="7">
        <v>193.39</v>
      </c>
      <c r="AD11" s="7">
        <v>80314.39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8">
        <f t="shared" si="0"/>
        <v>1535882.92</v>
      </c>
    </row>
    <row r="12" spans="1:45" x14ac:dyDescent="0.15">
      <c r="A12" s="6" t="s">
        <v>42</v>
      </c>
      <c r="B12" s="7" t="s">
        <v>43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119.724</v>
      </c>
      <c r="Z12" s="7">
        <v>49721.38</v>
      </c>
      <c r="AA12" s="7">
        <v>502.89</v>
      </c>
      <c r="AB12" s="7">
        <v>208851.05</v>
      </c>
      <c r="AC12" s="7">
        <v>1.05</v>
      </c>
      <c r="AD12" s="7">
        <v>436.09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8">
        <f t="shared" si="0"/>
        <v>259008.52</v>
      </c>
    </row>
    <row r="13" spans="1:45" x14ac:dyDescent="0.15">
      <c r="A13" s="6" t="s">
        <v>44</v>
      </c>
      <c r="B13" s="7" t="s">
        <v>45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10.93</v>
      </c>
      <c r="X13" s="7">
        <v>4537.6899999999996</v>
      </c>
      <c r="Y13" s="7">
        <v>85.484700000000004</v>
      </c>
      <c r="Z13" s="7">
        <v>35501.79</v>
      </c>
      <c r="AA13" s="7">
        <v>0</v>
      </c>
      <c r="AB13" s="7">
        <v>0</v>
      </c>
      <c r="AC13" s="7">
        <v>113.98</v>
      </c>
      <c r="AD13" s="7">
        <v>47335.73</v>
      </c>
      <c r="AE13" s="7">
        <v>0</v>
      </c>
      <c r="AF13" s="7">
        <v>0</v>
      </c>
      <c r="AG13" s="7">
        <v>160.08000000000001</v>
      </c>
      <c r="AH13" s="7">
        <v>66481.22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8">
        <v>0</v>
      </c>
    </row>
    <row r="14" spans="1:45" x14ac:dyDescent="0.15">
      <c r="A14" s="6" t="s">
        <v>46</v>
      </c>
      <c r="B14" s="7" t="s">
        <v>47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760.17520000000002</v>
      </c>
      <c r="Z14" s="7">
        <v>315700.73</v>
      </c>
      <c r="AA14" s="7">
        <v>2825.43</v>
      </c>
      <c r="AB14" s="7">
        <v>1173402.8</v>
      </c>
      <c r="AC14" s="7">
        <v>384.29</v>
      </c>
      <c r="AD14" s="7">
        <v>159595.84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8">
        <f t="shared" ref="AS14:AS56" si="1">H14+X14+Z14+AB14+AD14+AF14+AH14+AP14+N14+F14+D14+J14+L14+P14+R14+T14+V14+AJ14+AL14+AN14+AR14</f>
        <v>1648699.37</v>
      </c>
    </row>
    <row r="15" spans="1:45" x14ac:dyDescent="0.15">
      <c r="A15" s="6" t="s">
        <v>48</v>
      </c>
      <c r="B15" s="7" t="s">
        <v>49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876.60019999999997</v>
      </c>
      <c r="Z15" s="7">
        <v>364052.03</v>
      </c>
      <c r="AA15" s="7">
        <v>1578.78</v>
      </c>
      <c r="AB15" s="7">
        <v>655669</v>
      </c>
      <c r="AC15" s="7">
        <v>12.26</v>
      </c>
      <c r="AD15" s="7">
        <v>5093.1899999999996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8">
        <f t="shared" si="1"/>
        <v>1024814.22</v>
      </c>
    </row>
    <row r="16" spans="1:45" x14ac:dyDescent="0.15">
      <c r="A16" s="6" t="s">
        <v>50</v>
      </c>
      <c r="B16" s="7" t="s">
        <v>51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100</v>
      </c>
      <c r="X16" s="7">
        <v>41530</v>
      </c>
      <c r="Y16" s="7">
        <v>1282.7824000000001</v>
      </c>
      <c r="Z16" s="7">
        <v>532739.51</v>
      </c>
      <c r="AA16" s="7">
        <v>2269.31</v>
      </c>
      <c r="AB16" s="7">
        <v>942446.1</v>
      </c>
      <c r="AC16" s="7">
        <v>5.79</v>
      </c>
      <c r="AD16" s="7">
        <v>2404.31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8">
        <f t="shared" si="1"/>
        <v>1519119.92</v>
      </c>
    </row>
    <row r="17" spans="1:45" x14ac:dyDescent="0.15">
      <c r="A17" s="6" t="s">
        <v>52</v>
      </c>
      <c r="B17" s="7" t="s">
        <v>53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222.1311</v>
      </c>
      <c r="Z17" s="7">
        <v>92251.04</v>
      </c>
      <c r="AA17" s="7">
        <v>573.22</v>
      </c>
      <c r="AB17" s="7">
        <v>238058.27</v>
      </c>
      <c r="AC17" s="7">
        <v>12.89</v>
      </c>
      <c r="AD17" s="7">
        <v>5354.02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8">
        <f t="shared" si="1"/>
        <v>335663.33</v>
      </c>
    </row>
    <row r="18" spans="1:45" x14ac:dyDescent="0.15">
      <c r="A18" s="6" t="s">
        <v>54</v>
      </c>
      <c r="B18" s="7" t="s">
        <v>55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144.37289999999999</v>
      </c>
      <c r="Z18" s="7">
        <v>59958.07</v>
      </c>
      <c r="AA18" s="7">
        <v>825.08</v>
      </c>
      <c r="AB18" s="7">
        <v>342656.56</v>
      </c>
      <c r="AC18" s="7">
        <v>45.4</v>
      </c>
      <c r="AD18" s="7">
        <v>18852.939999999999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8">
        <f t="shared" si="1"/>
        <v>421467.57</v>
      </c>
    </row>
    <row r="19" spans="1:45" x14ac:dyDescent="0.15">
      <c r="A19" s="6" t="s">
        <v>56</v>
      </c>
      <c r="B19" s="7" t="s">
        <v>57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689.12760000000003</v>
      </c>
      <c r="Z19" s="7">
        <v>286194.69</v>
      </c>
      <c r="AA19" s="7">
        <v>0</v>
      </c>
      <c r="AB19" s="7">
        <v>0</v>
      </c>
      <c r="AC19" s="7">
        <v>14.52</v>
      </c>
      <c r="AD19" s="7">
        <v>6031.74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8">
        <f t="shared" si="1"/>
        <v>292226.43</v>
      </c>
    </row>
    <row r="20" spans="1:45" x14ac:dyDescent="0.15">
      <c r="A20" s="6" t="s">
        <v>58</v>
      </c>
      <c r="B20" s="7" t="s">
        <v>59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12.597200000000001</v>
      </c>
      <c r="Z20" s="7">
        <v>5231.6400000000003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356.74</v>
      </c>
      <c r="AH20" s="7">
        <v>148152.46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8">
        <f t="shared" si="1"/>
        <v>153384.1</v>
      </c>
    </row>
    <row r="21" spans="1:45" x14ac:dyDescent="0.15">
      <c r="A21" s="6" t="s">
        <v>60</v>
      </c>
      <c r="B21" s="7" t="s">
        <v>61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311.16340000000002</v>
      </c>
      <c r="Z21" s="7">
        <v>129226.14</v>
      </c>
      <c r="AA21" s="7">
        <v>1549.23</v>
      </c>
      <c r="AB21" s="7">
        <v>643394.75</v>
      </c>
      <c r="AC21" s="7">
        <v>1.55</v>
      </c>
      <c r="AD21" s="7">
        <v>645.29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8">
        <f t="shared" si="1"/>
        <v>773266.18</v>
      </c>
    </row>
    <row r="22" spans="1:45" x14ac:dyDescent="0.15">
      <c r="A22" s="6" t="s">
        <v>62</v>
      </c>
      <c r="B22" s="7" t="s">
        <v>63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163.72739999999999</v>
      </c>
      <c r="Z22" s="7">
        <v>67995.98</v>
      </c>
      <c r="AA22" s="7">
        <v>448.11</v>
      </c>
      <c r="AB22" s="7">
        <v>186098.84</v>
      </c>
      <c r="AC22" s="7">
        <v>2</v>
      </c>
      <c r="AD22" s="7">
        <v>832.29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8">
        <f t="shared" si="1"/>
        <v>254927.11000000002</v>
      </c>
    </row>
    <row r="23" spans="1:45" x14ac:dyDescent="0.15">
      <c r="A23" s="6" t="s">
        <v>64</v>
      </c>
      <c r="B23" s="7" t="s">
        <v>65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42</v>
      </c>
      <c r="X23" s="7">
        <v>17442.599999999999</v>
      </c>
      <c r="Y23" s="7">
        <v>134.1885</v>
      </c>
      <c r="Z23" s="7">
        <v>55728.46</v>
      </c>
      <c r="AA23" s="7">
        <v>703.39</v>
      </c>
      <c r="AB23" s="7">
        <v>292117.03000000003</v>
      </c>
      <c r="AC23" s="7">
        <v>0.28000000000000003</v>
      </c>
      <c r="AD23" s="7">
        <v>117.8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8">
        <f t="shared" si="1"/>
        <v>365405.89</v>
      </c>
    </row>
    <row r="24" spans="1:45" x14ac:dyDescent="0.15">
      <c r="A24" s="6" t="s">
        <v>66</v>
      </c>
      <c r="B24" s="7" t="s">
        <v>67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345.21319999999997</v>
      </c>
      <c r="Z24" s="7">
        <v>143367.04000000001</v>
      </c>
      <c r="AA24" s="7">
        <v>1662.8</v>
      </c>
      <c r="AB24" s="7">
        <v>690562.06</v>
      </c>
      <c r="AC24" s="7">
        <v>5.34</v>
      </c>
      <c r="AD24" s="7">
        <v>2218.14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8">
        <f t="shared" si="1"/>
        <v>836147.24000000011</v>
      </c>
    </row>
    <row r="25" spans="1:45" x14ac:dyDescent="0.15">
      <c r="A25" s="6" t="s">
        <v>68</v>
      </c>
      <c r="B25" s="7" t="s">
        <v>69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32</v>
      </c>
      <c r="X25" s="7">
        <v>13289.6</v>
      </c>
      <c r="Y25" s="7">
        <v>128.5539</v>
      </c>
      <c r="Z25" s="7">
        <v>53388.45</v>
      </c>
      <c r="AA25" s="7">
        <v>748.81</v>
      </c>
      <c r="AB25" s="7">
        <v>310978.7</v>
      </c>
      <c r="AC25" s="7">
        <v>5.57</v>
      </c>
      <c r="AD25" s="7">
        <v>2311.84</v>
      </c>
      <c r="AE25" s="7">
        <v>0</v>
      </c>
      <c r="AF25" s="7">
        <v>0</v>
      </c>
      <c r="AG25" s="7">
        <v>3120</v>
      </c>
      <c r="AH25" s="7">
        <v>1295736</v>
      </c>
      <c r="AI25" s="7">
        <v>3171.48</v>
      </c>
      <c r="AJ25" s="7">
        <v>1317115.6399999999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8">
        <f t="shared" si="1"/>
        <v>2992820.23</v>
      </c>
    </row>
    <row r="26" spans="1:45" x14ac:dyDescent="0.15">
      <c r="A26" s="6" t="s">
        <v>70</v>
      </c>
      <c r="B26" s="7" t="s">
        <v>71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440.04430000000002</v>
      </c>
      <c r="Z26" s="7">
        <v>182750.39</v>
      </c>
      <c r="AA26" s="7">
        <v>2389.2399999999998</v>
      </c>
      <c r="AB26" s="7">
        <v>992252.2</v>
      </c>
      <c r="AC26" s="7">
        <v>49.96</v>
      </c>
      <c r="AD26" s="7">
        <v>20748.54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8">
        <f t="shared" si="1"/>
        <v>1195751.1299999999</v>
      </c>
    </row>
    <row r="27" spans="1:45" x14ac:dyDescent="0.15">
      <c r="A27" s="6" t="s">
        <v>72</v>
      </c>
      <c r="B27" s="7" t="s">
        <v>73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306.44119999999998</v>
      </c>
      <c r="Z27" s="7">
        <v>127265.02</v>
      </c>
      <c r="AA27" s="7">
        <v>772.87</v>
      </c>
      <c r="AB27" s="7">
        <v>320970.8</v>
      </c>
      <c r="AC27" s="7">
        <v>21</v>
      </c>
      <c r="AD27" s="7">
        <v>8719.81</v>
      </c>
      <c r="AE27" s="7">
        <v>0</v>
      </c>
      <c r="AF27" s="7">
        <v>0</v>
      </c>
      <c r="AG27" s="7">
        <v>1366.2</v>
      </c>
      <c r="AH27" s="7">
        <v>567382.86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8">
        <f t="shared" si="1"/>
        <v>1024338.49</v>
      </c>
    </row>
    <row r="28" spans="1:45" x14ac:dyDescent="0.15">
      <c r="A28" s="6" t="s">
        <v>74</v>
      </c>
      <c r="B28" s="7" t="s">
        <v>75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386.48840000000001</v>
      </c>
      <c r="Z28" s="7">
        <v>160508.60999999999</v>
      </c>
      <c r="AA28" s="7">
        <v>684.15</v>
      </c>
      <c r="AB28" s="7">
        <v>284128.75</v>
      </c>
      <c r="AC28" s="7">
        <v>5.13</v>
      </c>
      <c r="AD28" s="7">
        <v>2129.41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8">
        <f t="shared" si="1"/>
        <v>446766.76999999996</v>
      </c>
    </row>
    <row r="29" spans="1:45" x14ac:dyDescent="0.15">
      <c r="A29" s="6" t="s">
        <v>76</v>
      </c>
      <c r="B29" s="7" t="s">
        <v>77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8">
        <f t="shared" si="1"/>
        <v>0</v>
      </c>
    </row>
    <row r="30" spans="1:45" x14ac:dyDescent="0.15">
      <c r="A30" s="6" t="s">
        <v>78</v>
      </c>
      <c r="B30" s="7" t="s">
        <v>79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8">
        <f t="shared" si="1"/>
        <v>0</v>
      </c>
    </row>
    <row r="31" spans="1:45" x14ac:dyDescent="0.15">
      <c r="A31" s="6" t="s">
        <v>80</v>
      </c>
      <c r="B31" s="7" t="s">
        <v>81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0.17879999999999999</v>
      </c>
      <c r="Z31" s="7">
        <v>103.6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8">
        <f t="shared" si="1"/>
        <v>103.6</v>
      </c>
    </row>
    <row r="32" spans="1:45" x14ac:dyDescent="0.15">
      <c r="A32" s="6" t="s">
        <v>82</v>
      </c>
      <c r="B32" s="7" t="s">
        <v>83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0.39</v>
      </c>
      <c r="X32" s="7">
        <v>203.06</v>
      </c>
      <c r="Y32" s="7">
        <v>0.43419999999999997</v>
      </c>
      <c r="Z32" s="7">
        <v>225.63</v>
      </c>
      <c r="AA32" s="7">
        <v>0</v>
      </c>
      <c r="AB32" s="7">
        <v>0</v>
      </c>
      <c r="AC32" s="7">
        <v>26.01</v>
      </c>
      <c r="AD32" s="7">
        <v>13512.54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8">
        <f t="shared" si="1"/>
        <v>13941.230000000001</v>
      </c>
    </row>
    <row r="33" spans="1:45" x14ac:dyDescent="0.15">
      <c r="A33" s="6" t="s">
        <v>84</v>
      </c>
      <c r="B33" s="7" t="s">
        <v>85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0.71819999999999995</v>
      </c>
      <c r="Z33" s="7">
        <v>296.2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8">
        <f t="shared" si="1"/>
        <v>296.2</v>
      </c>
    </row>
    <row r="34" spans="1:45" x14ac:dyDescent="0.15">
      <c r="A34" s="6" t="s">
        <v>86</v>
      </c>
      <c r="B34" s="7" t="s">
        <v>87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1.1200000000000001</v>
      </c>
      <c r="X34" s="7">
        <v>734.37</v>
      </c>
      <c r="Y34" s="7">
        <v>0.51929999999999998</v>
      </c>
      <c r="Z34" s="7">
        <v>341.1</v>
      </c>
      <c r="AA34" s="7">
        <v>0</v>
      </c>
      <c r="AB34" s="7">
        <v>0</v>
      </c>
      <c r="AC34" s="7">
        <v>40.29</v>
      </c>
      <c r="AD34" s="7">
        <v>26463.58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8">
        <f t="shared" si="1"/>
        <v>27539.050000000003</v>
      </c>
    </row>
    <row r="35" spans="1:45" x14ac:dyDescent="0.15">
      <c r="A35" s="6" t="s">
        <v>88</v>
      </c>
      <c r="B35" s="7" t="s">
        <v>89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0.52</v>
      </c>
      <c r="X35" s="7">
        <v>201.89</v>
      </c>
      <c r="Y35" s="7">
        <v>0</v>
      </c>
      <c r="Z35" s="7">
        <v>0</v>
      </c>
      <c r="AA35" s="7">
        <v>0</v>
      </c>
      <c r="AB35" s="7">
        <v>0</v>
      </c>
      <c r="AC35" s="7">
        <v>4.2699999999999996</v>
      </c>
      <c r="AD35" s="7">
        <v>1650.06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8">
        <f t="shared" si="1"/>
        <v>1851.9499999999998</v>
      </c>
    </row>
    <row r="36" spans="1:45" x14ac:dyDescent="0.15">
      <c r="A36" s="6" t="s">
        <v>90</v>
      </c>
      <c r="B36" s="7" t="s">
        <v>91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125.42</v>
      </c>
      <c r="X36" s="7">
        <v>50870.51</v>
      </c>
      <c r="Y36" s="7">
        <v>188.13059999999999</v>
      </c>
      <c r="Z36" s="7">
        <v>76305.77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8">
        <f t="shared" si="1"/>
        <v>127176.28</v>
      </c>
    </row>
    <row r="37" spans="1:45" x14ac:dyDescent="0.15">
      <c r="A37" s="6" t="s">
        <v>92</v>
      </c>
      <c r="B37" s="7" t="s">
        <v>93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882.73</v>
      </c>
      <c r="X37" s="7">
        <v>371013.01</v>
      </c>
      <c r="Y37" s="7">
        <v>8.0999999999999996E-3</v>
      </c>
      <c r="Z37" s="7">
        <v>3.41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8">
        <f t="shared" si="1"/>
        <v>371016.42</v>
      </c>
    </row>
    <row r="38" spans="1:45" x14ac:dyDescent="0.15">
      <c r="A38" s="6" t="s">
        <v>94</v>
      </c>
      <c r="B38" s="7" t="s">
        <v>95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102.1</v>
      </c>
      <c r="X38" s="7">
        <v>44259.95</v>
      </c>
      <c r="Y38" s="7">
        <v>222.90440000000001</v>
      </c>
      <c r="Z38" s="7">
        <v>96629.07</v>
      </c>
      <c r="AA38" s="7">
        <v>303.7</v>
      </c>
      <c r="AB38" s="7">
        <v>131652.20000000001</v>
      </c>
      <c r="AC38" s="7">
        <v>11.05</v>
      </c>
      <c r="AD38" s="7">
        <v>4792.32</v>
      </c>
      <c r="AE38" s="7">
        <v>0</v>
      </c>
      <c r="AF38" s="7">
        <v>0</v>
      </c>
      <c r="AG38" s="7">
        <v>104.19</v>
      </c>
      <c r="AH38" s="7">
        <v>45167.23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8">
        <f t="shared" si="1"/>
        <v>322500.77</v>
      </c>
    </row>
    <row r="39" spans="1:45" x14ac:dyDescent="0.15">
      <c r="A39" s="6" t="s">
        <v>96</v>
      </c>
      <c r="B39" s="7" t="s">
        <v>97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2.92</v>
      </c>
      <c r="X39" s="7">
        <v>1267.08</v>
      </c>
      <c r="Y39" s="7">
        <v>14.4788</v>
      </c>
      <c r="Z39" s="7">
        <v>6276.57</v>
      </c>
      <c r="AA39" s="7">
        <v>246.75</v>
      </c>
      <c r="AB39" s="7">
        <v>106965.25</v>
      </c>
      <c r="AC39" s="7">
        <v>15.42</v>
      </c>
      <c r="AD39" s="7">
        <v>6682.78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8">
        <f t="shared" si="1"/>
        <v>121191.67999999999</v>
      </c>
    </row>
    <row r="40" spans="1:45" x14ac:dyDescent="0.15">
      <c r="A40" s="6" t="s">
        <v>98</v>
      </c>
      <c r="B40" s="7" t="s">
        <v>99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2.5024000000000002</v>
      </c>
      <c r="Z40" s="7">
        <v>1163.6300000000001</v>
      </c>
      <c r="AA40" s="7">
        <v>0</v>
      </c>
      <c r="AB40" s="7">
        <v>0</v>
      </c>
      <c r="AC40" s="7">
        <v>0.09</v>
      </c>
      <c r="AD40" s="7">
        <v>39.549999999999997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8">
        <f t="shared" si="1"/>
        <v>1203.18</v>
      </c>
    </row>
    <row r="41" spans="1:45" x14ac:dyDescent="0.15">
      <c r="A41" s="6" t="s">
        <v>346</v>
      </c>
      <c r="B41" s="7" t="s">
        <v>100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1.4609000000000001</v>
      </c>
      <c r="Z41" s="7">
        <v>633.29</v>
      </c>
      <c r="AA41" s="7">
        <v>0</v>
      </c>
      <c r="AB41" s="7">
        <v>0</v>
      </c>
      <c r="AC41" s="7">
        <v>1.1399999999999999</v>
      </c>
      <c r="AD41" s="7">
        <v>493.33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8">
        <f t="shared" si="1"/>
        <v>1126.6199999999999</v>
      </c>
    </row>
    <row r="42" spans="1:45" x14ac:dyDescent="0.15">
      <c r="A42" s="6" t="s">
        <v>101</v>
      </c>
      <c r="B42" s="7" t="s">
        <v>102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25.516200000000001</v>
      </c>
      <c r="Z42" s="7">
        <v>11061.29</v>
      </c>
      <c r="AA42" s="7">
        <v>40.340000000000003</v>
      </c>
      <c r="AB42" s="7">
        <v>17488.7</v>
      </c>
      <c r="AC42" s="7">
        <v>4.46</v>
      </c>
      <c r="AD42" s="7">
        <v>1931.48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8">
        <f t="shared" si="1"/>
        <v>30481.47</v>
      </c>
    </row>
    <row r="43" spans="1:45" x14ac:dyDescent="0.15">
      <c r="A43" s="6" t="s">
        <v>103</v>
      </c>
      <c r="B43" s="7" t="s">
        <v>104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61.1083</v>
      </c>
      <c r="Z43" s="7">
        <v>26490.43</v>
      </c>
      <c r="AA43" s="7">
        <v>161.71</v>
      </c>
      <c r="AB43" s="7">
        <v>70099.55</v>
      </c>
      <c r="AC43" s="7">
        <v>4.8</v>
      </c>
      <c r="AD43" s="7">
        <v>2082.34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8">
        <f t="shared" si="1"/>
        <v>98672.320000000007</v>
      </c>
    </row>
    <row r="44" spans="1:45" x14ac:dyDescent="0.15">
      <c r="A44" s="6" t="s">
        <v>322</v>
      </c>
      <c r="B44" s="7" t="s">
        <v>105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63.208799999999997</v>
      </c>
      <c r="Z44" s="7">
        <v>29392.080000000002</v>
      </c>
      <c r="AA44" s="7">
        <v>100.01</v>
      </c>
      <c r="AB44" s="7">
        <v>46502.79</v>
      </c>
      <c r="AC44" s="7">
        <v>8.0299999999999994</v>
      </c>
      <c r="AD44" s="7">
        <v>3734.63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8">
        <f t="shared" si="1"/>
        <v>79629.5</v>
      </c>
    </row>
    <row r="45" spans="1:45" x14ac:dyDescent="0.15">
      <c r="A45" s="6" t="s">
        <v>106</v>
      </c>
      <c r="B45" s="7" t="s">
        <v>107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0.72619999999999996</v>
      </c>
      <c r="Z45" s="7">
        <v>337.67</v>
      </c>
      <c r="AA45" s="7">
        <v>1.06</v>
      </c>
      <c r="AB45" s="7">
        <v>490.57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8">
        <f t="shared" si="1"/>
        <v>828.24</v>
      </c>
    </row>
    <row r="46" spans="1:45" x14ac:dyDescent="0.15">
      <c r="A46" s="6" t="s">
        <v>323</v>
      </c>
      <c r="B46" s="7" t="s">
        <v>108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55.8279</v>
      </c>
      <c r="Z46" s="7">
        <v>25959.97</v>
      </c>
      <c r="AA46" s="7">
        <v>82.24</v>
      </c>
      <c r="AB46" s="7">
        <v>38240.67</v>
      </c>
      <c r="AC46" s="7">
        <v>1.75</v>
      </c>
      <c r="AD46" s="7">
        <v>813.97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8">
        <f t="shared" si="1"/>
        <v>65014.61</v>
      </c>
    </row>
    <row r="47" spans="1:45" x14ac:dyDescent="0.15">
      <c r="A47" s="6" t="s">
        <v>109</v>
      </c>
      <c r="B47" s="7" t="s">
        <v>110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4.5335000000000001</v>
      </c>
      <c r="Z47" s="7">
        <v>2108.06</v>
      </c>
      <c r="AA47" s="7">
        <v>1</v>
      </c>
      <c r="AB47" s="7">
        <v>465</v>
      </c>
      <c r="AC47" s="7">
        <v>10.95</v>
      </c>
      <c r="AD47" s="7">
        <v>5092.76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8">
        <f t="shared" si="1"/>
        <v>7665.82</v>
      </c>
    </row>
    <row r="48" spans="1:45" x14ac:dyDescent="0.15">
      <c r="A48" s="6" t="s">
        <v>111</v>
      </c>
      <c r="B48" s="7" t="s">
        <v>112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62.74</v>
      </c>
      <c r="X48" s="7">
        <v>27197.23</v>
      </c>
      <c r="Y48" s="7">
        <v>93.501199999999997</v>
      </c>
      <c r="Z48" s="7">
        <v>40532.769999999997</v>
      </c>
      <c r="AA48" s="7">
        <v>445.97</v>
      </c>
      <c r="AB48" s="7">
        <v>193329.72</v>
      </c>
      <c r="AC48" s="7">
        <v>12</v>
      </c>
      <c r="AD48" s="7">
        <v>5200.8500000000004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8">
        <f t="shared" si="1"/>
        <v>266260.57</v>
      </c>
    </row>
    <row r="49" spans="1:45" x14ac:dyDescent="0.15">
      <c r="A49" s="6" t="s">
        <v>113</v>
      </c>
      <c r="B49" s="7" t="s">
        <v>114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5.6731999999999996</v>
      </c>
      <c r="Z49" s="7">
        <v>2638.05</v>
      </c>
      <c r="AA49" s="7">
        <v>30.54</v>
      </c>
      <c r="AB49" s="7">
        <v>14202.96</v>
      </c>
      <c r="AC49" s="7">
        <v>6.81</v>
      </c>
      <c r="AD49" s="7">
        <v>3165.98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8">
        <f t="shared" si="1"/>
        <v>20006.989999999998</v>
      </c>
    </row>
    <row r="50" spans="1:45" x14ac:dyDescent="0.15">
      <c r="A50" s="6" t="s">
        <v>115</v>
      </c>
      <c r="B50" s="7" t="s">
        <v>116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0.17660000000000001</v>
      </c>
      <c r="Z50" s="7">
        <v>76.540000000000006</v>
      </c>
      <c r="AA50" s="7">
        <v>0</v>
      </c>
      <c r="AB50" s="7">
        <v>0</v>
      </c>
      <c r="AC50" s="7">
        <v>1.04</v>
      </c>
      <c r="AD50" s="7">
        <v>451.02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8">
        <f t="shared" si="1"/>
        <v>527.55999999999995</v>
      </c>
    </row>
    <row r="51" spans="1:45" x14ac:dyDescent="0.15">
      <c r="A51" s="6" t="s">
        <v>117</v>
      </c>
      <c r="B51" s="7" t="s">
        <v>118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29.74</v>
      </c>
      <c r="X51" s="7">
        <v>12890.25</v>
      </c>
      <c r="Y51" s="7">
        <v>61.263100000000001</v>
      </c>
      <c r="Z51" s="7">
        <v>26557.56</v>
      </c>
      <c r="AA51" s="7">
        <v>75.3</v>
      </c>
      <c r="AB51" s="7">
        <v>32643.85</v>
      </c>
      <c r="AC51" s="7">
        <v>0.85</v>
      </c>
      <c r="AD51" s="7">
        <v>367.26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8">
        <f t="shared" si="1"/>
        <v>72458.92</v>
      </c>
    </row>
    <row r="52" spans="1:45" x14ac:dyDescent="0.15">
      <c r="A52" s="6" t="s">
        <v>119</v>
      </c>
      <c r="B52" s="7" t="s">
        <v>120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0.56100000000000005</v>
      </c>
      <c r="Z52" s="7">
        <v>243.2</v>
      </c>
      <c r="AA52" s="7">
        <v>2.13</v>
      </c>
      <c r="AB52" s="7">
        <v>922.92</v>
      </c>
      <c r="AC52" s="7">
        <v>4.03</v>
      </c>
      <c r="AD52" s="7">
        <v>1745.21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8">
        <f t="shared" si="1"/>
        <v>2911.33</v>
      </c>
    </row>
    <row r="53" spans="1:45" x14ac:dyDescent="0.15">
      <c r="A53" s="6" t="s">
        <v>121</v>
      </c>
      <c r="B53" s="7" t="s">
        <v>122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8.9501000000000008</v>
      </c>
      <c r="Z53" s="7">
        <v>3879.85</v>
      </c>
      <c r="AA53" s="7">
        <v>16.690000000000001</v>
      </c>
      <c r="AB53" s="7">
        <v>7234.25</v>
      </c>
      <c r="AC53" s="7">
        <v>1.55</v>
      </c>
      <c r="AD53" s="7">
        <v>672.64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8">
        <f t="shared" si="1"/>
        <v>11786.74</v>
      </c>
    </row>
    <row r="54" spans="1:45" x14ac:dyDescent="0.15">
      <c r="A54" s="6" t="s">
        <v>123</v>
      </c>
      <c r="B54" s="7" t="s">
        <v>124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3.15</v>
      </c>
      <c r="X54" s="7">
        <v>1365.96</v>
      </c>
      <c r="Y54" s="7">
        <v>53.6768</v>
      </c>
      <c r="Z54" s="7">
        <v>23268.89</v>
      </c>
      <c r="AA54" s="7">
        <v>240.98</v>
      </c>
      <c r="AB54" s="7">
        <v>104465.27</v>
      </c>
      <c r="AC54" s="7">
        <v>25.37</v>
      </c>
      <c r="AD54" s="7">
        <v>10996.52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8">
        <f t="shared" si="1"/>
        <v>140096.63999999998</v>
      </c>
    </row>
    <row r="55" spans="1:45" x14ac:dyDescent="0.15">
      <c r="A55" s="6" t="s">
        <v>125</v>
      </c>
      <c r="B55" s="7" t="s">
        <v>126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0.11509999999999999</v>
      </c>
      <c r="Z55" s="7">
        <v>49.9</v>
      </c>
      <c r="AA55" s="7">
        <v>0</v>
      </c>
      <c r="AB55" s="7">
        <v>0</v>
      </c>
      <c r="AC55" s="7">
        <v>0.57999999999999996</v>
      </c>
      <c r="AD55" s="7">
        <v>251.3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8">
        <f t="shared" si="1"/>
        <v>301.2</v>
      </c>
    </row>
    <row r="56" spans="1:45" x14ac:dyDescent="0.15">
      <c r="A56" s="6" t="s">
        <v>127</v>
      </c>
      <c r="B56" s="7" t="s">
        <v>128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46.205100000000002</v>
      </c>
      <c r="Z56" s="7">
        <v>20029.93</v>
      </c>
      <c r="AA56" s="7">
        <v>225.47</v>
      </c>
      <c r="AB56" s="7">
        <v>97740.38</v>
      </c>
      <c r="AC56" s="7">
        <v>2.96</v>
      </c>
      <c r="AD56" s="7">
        <v>1284.22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8">
        <f t="shared" si="1"/>
        <v>119054.53</v>
      </c>
    </row>
    <row r="57" spans="1:45" x14ac:dyDescent="0.15">
      <c r="A57" s="6" t="s">
        <v>129</v>
      </c>
      <c r="B57" s="7" t="s">
        <v>130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8.19</v>
      </c>
      <c r="X57" s="7">
        <v>3401.02</v>
      </c>
      <c r="Y57" s="7">
        <v>12.283899999999999</v>
      </c>
      <c r="Z57" s="7">
        <v>5101.5200000000004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14.81</v>
      </c>
      <c r="AP57" s="7">
        <v>6150.59</v>
      </c>
      <c r="AQ57" s="7">
        <v>0</v>
      </c>
      <c r="AR57" s="7">
        <v>0</v>
      </c>
      <c r="AS57" s="8">
        <f>H57+X57+Z57+AB57+AD57+AF57+AH57+AP57+N57+F57+D57+J57+L57+P57+R57+T57+V57+AJ57+AL57+AN57+AR57</f>
        <v>14653.130000000001</v>
      </c>
    </row>
    <row r="58" spans="1:45" x14ac:dyDescent="0.15">
      <c r="A58" s="6" t="s">
        <v>131</v>
      </c>
      <c r="B58" s="7" t="s">
        <v>132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3.2</v>
      </c>
      <c r="X58" s="7">
        <v>1328.96</v>
      </c>
      <c r="Y58" s="7">
        <v>4.7999000000000001</v>
      </c>
      <c r="Z58" s="7">
        <v>1993.41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6.25</v>
      </c>
      <c r="AP58" s="7">
        <v>2595.63</v>
      </c>
      <c r="AQ58" s="7">
        <v>0</v>
      </c>
      <c r="AR58" s="7">
        <v>0</v>
      </c>
      <c r="AS58" s="8">
        <f>H58+X58+Z58+AB58+AD58+AF58+AH58+AP58+N58+F58+D58+J58+L58+P58+R58+T58+V58+AJ58+AL58+AN58+AR58</f>
        <v>5918</v>
      </c>
    </row>
    <row r="59" spans="1:45" x14ac:dyDescent="0.15">
      <c r="A59" s="6" t="s">
        <v>133</v>
      </c>
      <c r="B59" s="7" t="s">
        <v>134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2.37</v>
      </c>
      <c r="X59" s="7">
        <v>982.77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11.06</v>
      </c>
      <c r="AP59" s="7">
        <v>4593.22</v>
      </c>
      <c r="AQ59" s="7">
        <v>0</v>
      </c>
      <c r="AR59" s="7">
        <v>0</v>
      </c>
      <c r="AS59" s="8">
        <f t="shared" ref="AS59:AS122" si="2">H59+X59+Z59+AB59+AD59+AF59+AH59+AP59+N59+F59+D59+J59+L59+P59+R59+T59+V59+AJ59+AL59+AN59+AR59</f>
        <v>5575.99</v>
      </c>
    </row>
    <row r="60" spans="1:45" x14ac:dyDescent="0.15">
      <c r="A60" s="6" t="s">
        <v>135</v>
      </c>
      <c r="B60" s="7" t="s">
        <v>136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6.26</v>
      </c>
      <c r="X60" s="7">
        <v>2599.4899999999998</v>
      </c>
      <c r="Y60" s="7">
        <v>9.3889999999999993</v>
      </c>
      <c r="Z60" s="7">
        <v>3899.23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11.4</v>
      </c>
      <c r="AP60" s="7">
        <v>4734.42</v>
      </c>
      <c r="AQ60" s="7">
        <v>0</v>
      </c>
      <c r="AR60" s="7">
        <v>0</v>
      </c>
      <c r="AS60" s="8">
        <f t="shared" si="2"/>
        <v>11233.14</v>
      </c>
    </row>
    <row r="61" spans="1:45" x14ac:dyDescent="0.15">
      <c r="A61" s="6" t="s">
        <v>137</v>
      </c>
      <c r="B61" s="7" t="s">
        <v>138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20.059999999999999</v>
      </c>
      <c r="X61" s="7">
        <v>8332.7900000000009</v>
      </c>
      <c r="Y61" s="7">
        <v>30.096800000000002</v>
      </c>
      <c r="Z61" s="7">
        <v>12499.18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37.270000000000003</v>
      </c>
      <c r="AP61" s="7">
        <v>15478.23</v>
      </c>
      <c r="AQ61" s="7">
        <v>0</v>
      </c>
      <c r="AR61" s="7">
        <v>0</v>
      </c>
      <c r="AS61" s="8">
        <f t="shared" si="2"/>
        <v>36310.199999999997</v>
      </c>
    </row>
    <row r="62" spans="1:45" x14ac:dyDescent="0.15">
      <c r="A62" s="6" t="s">
        <v>139</v>
      </c>
      <c r="B62" s="7" t="s">
        <v>140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6.55</v>
      </c>
      <c r="X62" s="7">
        <v>2719.38</v>
      </c>
      <c r="Y62" s="7">
        <v>9.8218999999999994</v>
      </c>
      <c r="Z62" s="7">
        <v>4079.05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9.9600000000000009</v>
      </c>
      <c r="AP62" s="7">
        <v>4136.3900000000003</v>
      </c>
      <c r="AQ62" s="7">
        <v>0</v>
      </c>
      <c r="AR62" s="7">
        <v>0</v>
      </c>
      <c r="AS62" s="8">
        <f t="shared" si="2"/>
        <v>10934.82</v>
      </c>
    </row>
    <row r="63" spans="1:45" x14ac:dyDescent="0.15">
      <c r="A63" s="6" t="s">
        <v>141</v>
      </c>
      <c r="B63" s="7" t="s">
        <v>142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3.79</v>
      </c>
      <c r="X63" s="7">
        <v>1572.99</v>
      </c>
      <c r="Y63" s="7">
        <v>5.6813000000000002</v>
      </c>
      <c r="Z63" s="7">
        <v>2359.46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9.6300000000000008</v>
      </c>
      <c r="AP63" s="7">
        <v>3999.34</v>
      </c>
      <c r="AQ63" s="7">
        <v>0</v>
      </c>
      <c r="AR63" s="7">
        <v>0</v>
      </c>
      <c r="AS63" s="8">
        <f t="shared" si="2"/>
        <v>7931.79</v>
      </c>
    </row>
    <row r="64" spans="1:45" x14ac:dyDescent="0.15">
      <c r="A64" s="6" t="s">
        <v>143</v>
      </c>
      <c r="B64" s="7" t="s">
        <v>144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1.89</v>
      </c>
      <c r="X64" s="7">
        <v>784.38</v>
      </c>
      <c r="Y64" s="7">
        <v>2.8330000000000002</v>
      </c>
      <c r="Z64" s="7">
        <v>1176.53</v>
      </c>
      <c r="AA64" s="7">
        <v>0</v>
      </c>
      <c r="AB64" s="7">
        <v>0</v>
      </c>
      <c r="AC64" s="7">
        <v>0.15</v>
      </c>
      <c r="AD64" s="7">
        <v>62.75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5</v>
      </c>
      <c r="AP64" s="7">
        <v>2076.5</v>
      </c>
      <c r="AQ64" s="7">
        <v>0</v>
      </c>
      <c r="AR64" s="7">
        <v>0</v>
      </c>
      <c r="AS64" s="8">
        <f t="shared" si="2"/>
        <v>4100.16</v>
      </c>
    </row>
    <row r="65" spans="1:45" x14ac:dyDescent="0.15">
      <c r="A65" s="6" t="s">
        <v>145</v>
      </c>
      <c r="B65" s="7" t="s">
        <v>146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2.65</v>
      </c>
      <c r="X65" s="7">
        <v>1102.54</v>
      </c>
      <c r="Y65" s="7">
        <v>3.9821</v>
      </c>
      <c r="Z65" s="7">
        <v>1653.78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3.77</v>
      </c>
      <c r="AP65" s="7">
        <v>1565.68</v>
      </c>
      <c r="AQ65" s="7">
        <v>0</v>
      </c>
      <c r="AR65" s="7">
        <v>0</v>
      </c>
      <c r="AS65" s="8">
        <f t="shared" si="2"/>
        <v>4322</v>
      </c>
    </row>
    <row r="66" spans="1:45" x14ac:dyDescent="0.15">
      <c r="A66" s="6" t="s">
        <v>147</v>
      </c>
      <c r="B66" s="7" t="s">
        <v>148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1.71</v>
      </c>
      <c r="X66" s="7">
        <v>712.16</v>
      </c>
      <c r="Y66" s="7">
        <v>2.5722</v>
      </c>
      <c r="Z66" s="7">
        <v>1068.23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5.83</v>
      </c>
      <c r="AP66" s="7">
        <v>2421.1999999999998</v>
      </c>
      <c r="AQ66" s="7">
        <v>0</v>
      </c>
      <c r="AR66" s="7">
        <v>0</v>
      </c>
      <c r="AS66" s="8">
        <f t="shared" si="2"/>
        <v>4201.59</v>
      </c>
    </row>
    <row r="67" spans="1:45" x14ac:dyDescent="0.15">
      <c r="A67" s="6" t="s">
        <v>149</v>
      </c>
      <c r="B67" s="7" t="s">
        <v>150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7.92</v>
      </c>
      <c r="X67" s="7">
        <v>3290.75</v>
      </c>
      <c r="Y67" s="7">
        <v>11.8857</v>
      </c>
      <c r="Z67" s="7">
        <v>4936.13</v>
      </c>
      <c r="AA67" s="7">
        <v>0</v>
      </c>
      <c r="AB67" s="7">
        <v>0</v>
      </c>
      <c r="AC67" s="7">
        <v>1.17</v>
      </c>
      <c r="AD67" s="7">
        <v>486.91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22.93</v>
      </c>
      <c r="AP67" s="7">
        <v>9522.83</v>
      </c>
      <c r="AQ67" s="7">
        <v>0</v>
      </c>
      <c r="AR67" s="7">
        <v>0</v>
      </c>
      <c r="AS67" s="8">
        <f t="shared" si="2"/>
        <v>18236.620000000003</v>
      </c>
    </row>
    <row r="68" spans="1:45" x14ac:dyDescent="0.15">
      <c r="A68" s="6" t="s">
        <v>151</v>
      </c>
      <c r="B68" s="7" t="s">
        <v>152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3.76</v>
      </c>
      <c r="X68" s="7">
        <v>1561.44</v>
      </c>
      <c r="Y68" s="7">
        <v>5.6397000000000004</v>
      </c>
      <c r="Z68" s="7">
        <v>2342.17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14.13</v>
      </c>
      <c r="AP68" s="7">
        <v>5868.19</v>
      </c>
      <c r="AQ68" s="7">
        <v>0</v>
      </c>
      <c r="AR68" s="7">
        <v>0</v>
      </c>
      <c r="AS68" s="8">
        <f t="shared" si="2"/>
        <v>9771.7999999999993</v>
      </c>
    </row>
    <row r="69" spans="1:45" x14ac:dyDescent="0.15">
      <c r="A69" s="6" t="s">
        <v>153</v>
      </c>
      <c r="B69" s="7" t="s">
        <v>154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12.1</v>
      </c>
      <c r="X69" s="7">
        <v>5024.8</v>
      </c>
      <c r="Y69" s="7">
        <v>18.148700000000002</v>
      </c>
      <c r="Z69" s="7">
        <v>7537.17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25.22</v>
      </c>
      <c r="AP69" s="7">
        <v>10473.870000000001</v>
      </c>
      <c r="AQ69" s="7">
        <v>0</v>
      </c>
      <c r="AR69" s="7">
        <v>0</v>
      </c>
      <c r="AS69" s="8">
        <f t="shared" si="2"/>
        <v>23035.840000000004</v>
      </c>
    </row>
    <row r="70" spans="1:45" x14ac:dyDescent="0.15">
      <c r="A70" s="6" t="s">
        <v>155</v>
      </c>
      <c r="B70" s="7" t="s">
        <v>156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4.46</v>
      </c>
      <c r="X70" s="7">
        <v>1851.45</v>
      </c>
      <c r="Y70" s="7">
        <v>6.6871999999999998</v>
      </c>
      <c r="Z70" s="7">
        <v>2777.17</v>
      </c>
      <c r="AA70" s="7">
        <v>0</v>
      </c>
      <c r="AB70" s="7">
        <v>0</v>
      </c>
      <c r="AC70" s="7">
        <v>5.17</v>
      </c>
      <c r="AD70" s="7">
        <v>2147.6799999999998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14.06</v>
      </c>
      <c r="AP70" s="7">
        <v>5839.12</v>
      </c>
      <c r="AQ70" s="7">
        <v>0</v>
      </c>
      <c r="AR70" s="7">
        <v>0</v>
      </c>
      <c r="AS70" s="8">
        <f t="shared" si="2"/>
        <v>12615.419999999998</v>
      </c>
    </row>
    <row r="71" spans="1:45" x14ac:dyDescent="0.15">
      <c r="A71" s="6" t="s">
        <v>157</v>
      </c>
      <c r="B71" s="7" t="s">
        <v>158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0.94</v>
      </c>
      <c r="X71" s="7">
        <v>390.71</v>
      </c>
      <c r="Y71" s="7">
        <v>1.4112</v>
      </c>
      <c r="Z71" s="7">
        <v>586.07000000000005</v>
      </c>
      <c r="AA71" s="7">
        <v>0</v>
      </c>
      <c r="AB71" s="7">
        <v>0</v>
      </c>
      <c r="AC71" s="7">
        <v>3.76</v>
      </c>
      <c r="AD71" s="7">
        <v>1562.86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2.7</v>
      </c>
      <c r="AP71" s="7">
        <v>1121.31</v>
      </c>
      <c r="AQ71" s="7">
        <v>0</v>
      </c>
      <c r="AR71" s="7">
        <v>0</v>
      </c>
      <c r="AS71" s="8">
        <f t="shared" si="2"/>
        <v>3660.95</v>
      </c>
    </row>
    <row r="72" spans="1:45" x14ac:dyDescent="0.15">
      <c r="A72" s="6" t="s">
        <v>159</v>
      </c>
      <c r="B72" s="7" t="s">
        <v>160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6.86</v>
      </c>
      <c r="X72" s="7">
        <v>2847.21</v>
      </c>
      <c r="Y72" s="7">
        <v>10.2837</v>
      </c>
      <c r="Z72" s="7">
        <v>4270.82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10.77</v>
      </c>
      <c r="AP72" s="7">
        <v>4472.78</v>
      </c>
      <c r="AQ72" s="7">
        <v>0</v>
      </c>
      <c r="AR72" s="7">
        <v>0</v>
      </c>
      <c r="AS72" s="8">
        <f t="shared" si="2"/>
        <v>11590.81</v>
      </c>
    </row>
    <row r="73" spans="1:45" x14ac:dyDescent="0.15">
      <c r="A73" s="6" t="s">
        <v>161</v>
      </c>
      <c r="B73" s="7" t="s">
        <v>162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1.1499999999999999</v>
      </c>
      <c r="X73" s="7">
        <v>478.72</v>
      </c>
      <c r="Y73" s="7">
        <v>1.7290000000000001</v>
      </c>
      <c r="Z73" s="7">
        <v>718.07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4.71</v>
      </c>
      <c r="AP73" s="7">
        <v>1956.06</v>
      </c>
      <c r="AQ73" s="7">
        <v>0</v>
      </c>
      <c r="AR73" s="7">
        <v>0</v>
      </c>
      <c r="AS73" s="8">
        <f t="shared" si="2"/>
        <v>3152.85</v>
      </c>
    </row>
    <row r="74" spans="1:45" x14ac:dyDescent="0.15">
      <c r="A74" s="6" t="s">
        <v>163</v>
      </c>
      <c r="B74" s="7" t="s">
        <v>164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8.2100000000000009</v>
      </c>
      <c r="X74" s="7">
        <v>3411.32</v>
      </c>
      <c r="Y74" s="7">
        <v>12.321199999999999</v>
      </c>
      <c r="Z74" s="7">
        <v>5116.99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21.39</v>
      </c>
      <c r="AP74" s="7">
        <v>8883.27</v>
      </c>
      <c r="AQ74" s="7">
        <v>0</v>
      </c>
      <c r="AR74" s="7">
        <v>0</v>
      </c>
      <c r="AS74" s="8">
        <f t="shared" si="2"/>
        <v>17411.580000000002</v>
      </c>
    </row>
    <row r="75" spans="1:45" x14ac:dyDescent="0.15">
      <c r="A75" s="6" t="s">
        <v>165</v>
      </c>
      <c r="B75" s="7" t="s">
        <v>166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5.09</v>
      </c>
      <c r="X75" s="7">
        <v>2115.21</v>
      </c>
      <c r="Y75" s="7">
        <v>7.6398000000000001</v>
      </c>
      <c r="Z75" s="7">
        <v>3172.81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7.55</v>
      </c>
      <c r="AP75" s="7">
        <v>3135.52</v>
      </c>
      <c r="AQ75" s="7">
        <v>0</v>
      </c>
      <c r="AR75" s="7">
        <v>0</v>
      </c>
      <c r="AS75" s="8">
        <f t="shared" si="2"/>
        <v>8423.5400000000009</v>
      </c>
    </row>
    <row r="76" spans="1:45" x14ac:dyDescent="0.15">
      <c r="A76" s="6" t="s">
        <v>167</v>
      </c>
      <c r="B76" s="7" t="s">
        <v>168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0.72</v>
      </c>
      <c r="X76" s="7">
        <v>300.51</v>
      </c>
      <c r="Y76" s="7">
        <v>1.0853999999999999</v>
      </c>
      <c r="Z76" s="7">
        <v>450.77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10.6</v>
      </c>
      <c r="AP76" s="7">
        <v>4402.18</v>
      </c>
      <c r="AQ76" s="7">
        <v>0</v>
      </c>
      <c r="AR76" s="7">
        <v>0</v>
      </c>
      <c r="AS76" s="8">
        <f t="shared" si="2"/>
        <v>5153.46</v>
      </c>
    </row>
    <row r="77" spans="1:45" x14ac:dyDescent="0.15">
      <c r="A77" s="6" t="s">
        <v>169</v>
      </c>
      <c r="B77" s="7" t="s">
        <v>170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3</v>
      </c>
      <c r="X77" s="7">
        <v>1247.48</v>
      </c>
      <c r="Y77" s="7">
        <v>4.5057999999999998</v>
      </c>
      <c r="Z77" s="7">
        <v>1871.24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6.58</v>
      </c>
      <c r="AP77" s="7">
        <v>2732.67</v>
      </c>
      <c r="AQ77" s="7">
        <v>0</v>
      </c>
      <c r="AR77" s="7">
        <v>0</v>
      </c>
      <c r="AS77" s="8">
        <f t="shared" si="2"/>
        <v>5851.39</v>
      </c>
    </row>
    <row r="78" spans="1:45" x14ac:dyDescent="0.15">
      <c r="A78" s="6" t="s">
        <v>171</v>
      </c>
      <c r="B78" s="7" t="s">
        <v>172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2.67</v>
      </c>
      <c r="X78" s="7">
        <v>1107.9000000000001</v>
      </c>
      <c r="Y78" s="7">
        <v>4.0015000000000001</v>
      </c>
      <c r="Z78" s="7">
        <v>1661.84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11.21</v>
      </c>
      <c r="AP78" s="7">
        <v>4655.51</v>
      </c>
      <c r="AQ78" s="7">
        <v>0</v>
      </c>
      <c r="AR78" s="7">
        <v>0</v>
      </c>
      <c r="AS78" s="8">
        <f t="shared" si="2"/>
        <v>7425.25</v>
      </c>
    </row>
    <row r="79" spans="1:45" x14ac:dyDescent="0.15">
      <c r="A79" s="6" t="s">
        <v>173</v>
      </c>
      <c r="B79" s="7" t="s">
        <v>174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1.9</v>
      </c>
      <c r="X79" s="7">
        <v>788.41</v>
      </c>
      <c r="Y79" s="7">
        <v>2.8475999999999999</v>
      </c>
      <c r="Z79" s="7">
        <v>1182.6099999999999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4.0599999999999996</v>
      </c>
      <c r="AP79" s="7">
        <v>1686.12</v>
      </c>
      <c r="AQ79" s="7">
        <v>0</v>
      </c>
      <c r="AR79" s="7">
        <v>0</v>
      </c>
      <c r="AS79" s="8">
        <f t="shared" si="2"/>
        <v>3657.14</v>
      </c>
    </row>
    <row r="80" spans="1:45" x14ac:dyDescent="0.15">
      <c r="A80" s="6" t="s">
        <v>175</v>
      </c>
      <c r="B80" s="7" t="s">
        <v>176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9.9499999999999993</v>
      </c>
      <c r="X80" s="7">
        <v>4132.53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21.83</v>
      </c>
      <c r="AP80" s="7">
        <v>9066</v>
      </c>
      <c r="AQ80" s="7">
        <v>0</v>
      </c>
      <c r="AR80" s="7">
        <v>0</v>
      </c>
      <c r="AS80" s="8">
        <f t="shared" si="2"/>
        <v>13198.529999999999</v>
      </c>
    </row>
    <row r="81" spans="1:45" x14ac:dyDescent="0.15">
      <c r="A81" s="6" t="s">
        <v>177</v>
      </c>
      <c r="B81" s="7" t="s">
        <v>178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7.8</v>
      </c>
      <c r="X81" s="7">
        <v>3240.25</v>
      </c>
      <c r="Y81" s="7">
        <v>0.13880000000000001</v>
      </c>
      <c r="Z81" s="7">
        <v>57.63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10.210000000000001</v>
      </c>
      <c r="AP81" s="7">
        <v>4240.21</v>
      </c>
      <c r="AQ81" s="7">
        <v>0</v>
      </c>
      <c r="AR81" s="7">
        <v>0</v>
      </c>
      <c r="AS81" s="8">
        <f t="shared" si="2"/>
        <v>7538.09</v>
      </c>
    </row>
    <row r="82" spans="1:45" x14ac:dyDescent="0.15">
      <c r="A82" s="6" t="s">
        <v>179</v>
      </c>
      <c r="B82" s="7" t="s">
        <v>180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6.51</v>
      </c>
      <c r="X82" s="7">
        <v>2705.22</v>
      </c>
      <c r="Y82" s="7">
        <v>9.7707999999999995</v>
      </c>
      <c r="Z82" s="7">
        <v>4057.8</v>
      </c>
      <c r="AA82" s="7">
        <v>0</v>
      </c>
      <c r="AB82" s="7">
        <v>0</v>
      </c>
      <c r="AC82" s="7">
        <v>1.56</v>
      </c>
      <c r="AD82" s="7">
        <v>649.25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15.62</v>
      </c>
      <c r="AP82" s="7">
        <v>6486.99</v>
      </c>
      <c r="AQ82" s="7">
        <v>0</v>
      </c>
      <c r="AR82" s="7">
        <v>0</v>
      </c>
      <c r="AS82" s="8">
        <f t="shared" si="2"/>
        <v>13899.26</v>
      </c>
    </row>
    <row r="83" spans="1:45" x14ac:dyDescent="0.15">
      <c r="A83" s="6" t="s">
        <v>181</v>
      </c>
      <c r="B83" s="7" t="s">
        <v>182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4.2</v>
      </c>
      <c r="X83" s="7">
        <v>1746</v>
      </c>
      <c r="Y83" s="7">
        <v>6.3063000000000002</v>
      </c>
      <c r="Z83" s="7">
        <v>2619.02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9.43</v>
      </c>
      <c r="AP83" s="7">
        <v>3916.28</v>
      </c>
      <c r="AQ83" s="7">
        <v>0</v>
      </c>
      <c r="AR83" s="7">
        <v>0</v>
      </c>
      <c r="AS83" s="8">
        <f t="shared" si="2"/>
        <v>8281.3000000000011</v>
      </c>
    </row>
    <row r="84" spans="1:45" x14ac:dyDescent="0.15">
      <c r="A84" s="6" t="s">
        <v>183</v>
      </c>
      <c r="B84" s="7" t="s">
        <v>184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4.68</v>
      </c>
      <c r="X84" s="7">
        <v>1943.69</v>
      </c>
      <c r="Y84" s="7">
        <v>7.0202999999999998</v>
      </c>
      <c r="Z84" s="7">
        <v>2915.53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11.49</v>
      </c>
      <c r="AP84" s="7">
        <v>4771.8</v>
      </c>
      <c r="AQ84" s="7">
        <v>0</v>
      </c>
      <c r="AR84" s="7">
        <v>0</v>
      </c>
      <c r="AS84" s="8">
        <f t="shared" si="2"/>
        <v>9631.02</v>
      </c>
    </row>
    <row r="85" spans="1:45" x14ac:dyDescent="0.15">
      <c r="A85" s="6" t="s">
        <v>185</v>
      </c>
      <c r="B85" s="7" t="s">
        <v>186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6.54</v>
      </c>
      <c r="X85" s="7">
        <v>2714.48</v>
      </c>
      <c r="Y85" s="7">
        <v>9.8042999999999996</v>
      </c>
      <c r="Z85" s="7">
        <v>4071.73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10.52</v>
      </c>
      <c r="AP85" s="7">
        <v>4368.96</v>
      </c>
      <c r="AQ85" s="7">
        <v>0</v>
      </c>
      <c r="AR85" s="7">
        <v>0</v>
      </c>
      <c r="AS85" s="8">
        <f t="shared" si="2"/>
        <v>11155.17</v>
      </c>
    </row>
    <row r="86" spans="1:45" x14ac:dyDescent="0.15">
      <c r="A86" s="6" t="s">
        <v>187</v>
      </c>
      <c r="B86" s="7" t="s">
        <v>188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34.090000000000003</v>
      </c>
      <c r="X86" s="7">
        <v>14157.66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67.55</v>
      </c>
      <c r="AP86" s="7">
        <v>28053.52</v>
      </c>
      <c r="AQ86" s="7">
        <v>0</v>
      </c>
      <c r="AR86" s="7">
        <v>0</v>
      </c>
      <c r="AS86" s="8">
        <f t="shared" si="2"/>
        <v>42211.18</v>
      </c>
    </row>
    <row r="87" spans="1:45" x14ac:dyDescent="0.15">
      <c r="A87" s="6" t="s">
        <v>189</v>
      </c>
      <c r="B87" s="7" t="s">
        <v>190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2.89</v>
      </c>
      <c r="X87" s="7">
        <v>1198.8</v>
      </c>
      <c r="Y87" s="7">
        <v>4.3277000000000001</v>
      </c>
      <c r="Z87" s="7">
        <v>1798.17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4.68</v>
      </c>
      <c r="AP87" s="7">
        <v>1944.54</v>
      </c>
      <c r="AQ87" s="7">
        <v>0</v>
      </c>
      <c r="AR87" s="7">
        <v>0</v>
      </c>
      <c r="AS87" s="8">
        <f t="shared" si="2"/>
        <v>4941.51</v>
      </c>
    </row>
    <row r="88" spans="1:45" x14ac:dyDescent="0.15">
      <c r="A88" s="6" t="s">
        <v>191</v>
      </c>
      <c r="B88" s="7" t="s">
        <v>192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2.98</v>
      </c>
      <c r="X88" s="7">
        <v>1238.5899999999999</v>
      </c>
      <c r="Y88" s="7">
        <v>4.4736000000000002</v>
      </c>
      <c r="Z88" s="7">
        <v>1857.89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7.51</v>
      </c>
      <c r="AP88" s="7">
        <v>3118.9</v>
      </c>
      <c r="AQ88" s="7">
        <v>0</v>
      </c>
      <c r="AR88" s="7">
        <v>0</v>
      </c>
      <c r="AS88" s="8">
        <f t="shared" si="2"/>
        <v>6215.38</v>
      </c>
    </row>
    <row r="89" spans="1:45" x14ac:dyDescent="0.15">
      <c r="A89" s="6" t="s">
        <v>193</v>
      </c>
      <c r="B89" s="7" t="s">
        <v>194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2.31</v>
      </c>
      <c r="X89" s="7">
        <v>961.38</v>
      </c>
      <c r="Y89" s="7">
        <v>3.4723999999999999</v>
      </c>
      <c r="Z89" s="7">
        <v>1442.07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2.5499999999999998</v>
      </c>
      <c r="AP89" s="7">
        <v>1059.01</v>
      </c>
      <c r="AQ89" s="7">
        <v>0</v>
      </c>
      <c r="AR89" s="7">
        <v>0</v>
      </c>
      <c r="AS89" s="8">
        <f t="shared" si="2"/>
        <v>3462.46</v>
      </c>
    </row>
    <row r="90" spans="1:45" x14ac:dyDescent="0.15">
      <c r="A90" s="6" t="s">
        <v>195</v>
      </c>
      <c r="B90" s="7" t="s">
        <v>196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3.32</v>
      </c>
      <c r="X90" s="7">
        <v>1379.79</v>
      </c>
      <c r="Y90" s="7">
        <v>4.9836</v>
      </c>
      <c r="Z90" s="7">
        <v>2069.69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9.6199999999999992</v>
      </c>
      <c r="AP90" s="7">
        <v>3995.19</v>
      </c>
      <c r="AQ90" s="7">
        <v>0</v>
      </c>
      <c r="AR90" s="7">
        <v>0</v>
      </c>
      <c r="AS90" s="8">
        <f t="shared" si="2"/>
        <v>7444.67</v>
      </c>
    </row>
    <row r="91" spans="1:45" x14ac:dyDescent="0.15">
      <c r="A91" s="6" t="s">
        <v>197</v>
      </c>
      <c r="B91" s="7" t="s">
        <v>198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6.93</v>
      </c>
      <c r="X91" s="7">
        <v>2878.53</v>
      </c>
      <c r="Y91" s="7">
        <v>10.396800000000001</v>
      </c>
      <c r="Z91" s="7">
        <v>4317.79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10.43</v>
      </c>
      <c r="AP91" s="7">
        <v>4331.58</v>
      </c>
      <c r="AQ91" s="7">
        <v>0</v>
      </c>
      <c r="AR91" s="7">
        <v>0</v>
      </c>
      <c r="AS91" s="8">
        <f t="shared" si="2"/>
        <v>11527.9</v>
      </c>
    </row>
    <row r="92" spans="1:45" x14ac:dyDescent="0.15">
      <c r="A92" s="6" t="s">
        <v>199</v>
      </c>
      <c r="B92" s="7" t="s">
        <v>200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4.07</v>
      </c>
      <c r="X92" s="7">
        <v>1689.32</v>
      </c>
      <c r="Y92" s="7">
        <v>10.3665</v>
      </c>
      <c r="Z92" s="7">
        <v>4305.22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12.44</v>
      </c>
      <c r="AP92" s="7">
        <v>5166.33</v>
      </c>
      <c r="AQ92" s="7">
        <v>0</v>
      </c>
      <c r="AR92" s="7">
        <v>0</v>
      </c>
      <c r="AS92" s="8">
        <f t="shared" si="2"/>
        <v>11160.869999999999</v>
      </c>
    </row>
    <row r="93" spans="1:45" x14ac:dyDescent="0.15">
      <c r="A93" s="6" t="s">
        <v>201</v>
      </c>
      <c r="B93" s="7" t="s">
        <v>202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5.05</v>
      </c>
      <c r="X93" s="7">
        <v>2095.56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16.89</v>
      </c>
      <c r="AP93" s="7">
        <v>7014.42</v>
      </c>
      <c r="AQ93" s="7">
        <v>0</v>
      </c>
      <c r="AR93" s="7">
        <v>0</v>
      </c>
      <c r="AS93" s="8">
        <f t="shared" si="2"/>
        <v>9109.98</v>
      </c>
    </row>
    <row r="94" spans="1:45" x14ac:dyDescent="0.15">
      <c r="A94" s="6" t="s">
        <v>203</v>
      </c>
      <c r="B94" s="7" t="s">
        <v>204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2.25</v>
      </c>
      <c r="X94" s="7">
        <v>934.13</v>
      </c>
      <c r="Y94" s="7">
        <v>3.3738999999999999</v>
      </c>
      <c r="Z94" s="7">
        <v>1401.17</v>
      </c>
      <c r="AA94" s="7">
        <v>0</v>
      </c>
      <c r="AB94" s="7">
        <v>0</v>
      </c>
      <c r="AC94" s="7">
        <v>3.69</v>
      </c>
      <c r="AD94" s="7">
        <v>1531.95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6.05</v>
      </c>
      <c r="AP94" s="7">
        <v>2512.5700000000002</v>
      </c>
      <c r="AQ94" s="7">
        <v>0</v>
      </c>
      <c r="AR94" s="7">
        <v>0</v>
      </c>
      <c r="AS94" s="8">
        <f t="shared" si="2"/>
        <v>6379.82</v>
      </c>
    </row>
    <row r="95" spans="1:45" x14ac:dyDescent="0.15">
      <c r="A95" s="6" t="s">
        <v>205</v>
      </c>
      <c r="B95" s="7" t="s">
        <v>206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8.51</v>
      </c>
      <c r="X95" s="7">
        <v>3536.2</v>
      </c>
      <c r="Y95" s="7">
        <v>12.7722</v>
      </c>
      <c r="Z95" s="7">
        <v>5304.29</v>
      </c>
      <c r="AA95" s="7">
        <v>0</v>
      </c>
      <c r="AB95" s="7">
        <v>0</v>
      </c>
      <c r="AC95" s="7">
        <v>0.68</v>
      </c>
      <c r="AD95" s="7">
        <v>282.89999999999998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14.1</v>
      </c>
      <c r="AP95" s="7">
        <v>5855.73</v>
      </c>
      <c r="AQ95" s="7">
        <v>0</v>
      </c>
      <c r="AR95" s="7">
        <v>0</v>
      </c>
      <c r="AS95" s="8">
        <f t="shared" si="2"/>
        <v>14979.119999999999</v>
      </c>
    </row>
    <row r="96" spans="1:45" x14ac:dyDescent="0.15">
      <c r="A96" s="6" t="s">
        <v>207</v>
      </c>
      <c r="B96" s="7" t="s">
        <v>208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8.93</v>
      </c>
      <c r="X96" s="7">
        <v>3710.08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15.09</v>
      </c>
      <c r="AP96" s="7">
        <v>6266.88</v>
      </c>
      <c r="AQ96" s="7">
        <v>0</v>
      </c>
      <c r="AR96" s="7">
        <v>0</v>
      </c>
      <c r="AS96" s="8">
        <f t="shared" si="2"/>
        <v>9976.9599999999991</v>
      </c>
    </row>
    <row r="97" spans="1:45" x14ac:dyDescent="0.15">
      <c r="A97" s="6" t="s">
        <v>209</v>
      </c>
      <c r="B97" s="7" t="s">
        <v>210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3.59</v>
      </c>
      <c r="X97" s="7">
        <v>1491.51</v>
      </c>
      <c r="Y97" s="7">
        <v>5.3871000000000002</v>
      </c>
      <c r="Z97" s="7">
        <v>2237.2600000000002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9.01</v>
      </c>
      <c r="AP97" s="7">
        <v>3741.85</v>
      </c>
      <c r="AQ97" s="7">
        <v>0</v>
      </c>
      <c r="AR97" s="7">
        <v>0</v>
      </c>
      <c r="AS97" s="8">
        <f t="shared" si="2"/>
        <v>7470.6200000000008</v>
      </c>
    </row>
    <row r="98" spans="1:45" x14ac:dyDescent="0.15">
      <c r="A98" s="6" t="s">
        <v>211</v>
      </c>
      <c r="B98" s="7" t="s">
        <v>212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57.72</v>
      </c>
      <c r="X98" s="7">
        <v>23971.32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365.35</v>
      </c>
      <c r="AP98" s="7">
        <v>151729.85</v>
      </c>
      <c r="AQ98" s="7">
        <v>0</v>
      </c>
      <c r="AR98" s="7">
        <v>0</v>
      </c>
      <c r="AS98" s="8">
        <f t="shared" si="2"/>
        <v>175701.17</v>
      </c>
    </row>
    <row r="99" spans="1:45" x14ac:dyDescent="0.15">
      <c r="A99" s="6" t="s">
        <v>213</v>
      </c>
      <c r="B99" s="7" t="s">
        <v>214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6.88</v>
      </c>
      <c r="X99" s="7">
        <v>2855.94</v>
      </c>
      <c r="Y99" s="7">
        <v>10.315099999999999</v>
      </c>
      <c r="Z99" s="7">
        <v>4283.87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50.55</v>
      </c>
      <c r="AP99" s="7">
        <v>20993.42</v>
      </c>
      <c r="AQ99" s="7">
        <v>0</v>
      </c>
      <c r="AR99" s="7">
        <v>0</v>
      </c>
      <c r="AS99" s="8">
        <f t="shared" si="2"/>
        <v>28133.229999999996</v>
      </c>
    </row>
    <row r="100" spans="1:45" x14ac:dyDescent="0.15">
      <c r="A100" s="6" t="s">
        <v>215</v>
      </c>
      <c r="B100" s="7" t="s">
        <v>216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10.86</v>
      </c>
      <c r="X100" s="7">
        <v>4510.28</v>
      </c>
      <c r="Y100" s="7">
        <v>0</v>
      </c>
      <c r="Z100" s="7">
        <v>0</v>
      </c>
      <c r="AA100" s="7">
        <v>0</v>
      </c>
      <c r="AB100" s="7">
        <v>0</v>
      </c>
      <c r="AC100" s="7">
        <v>22.15</v>
      </c>
      <c r="AD100" s="7">
        <v>9200.98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100.33</v>
      </c>
      <c r="AP100" s="7">
        <v>41667.050000000003</v>
      </c>
      <c r="AQ100" s="7">
        <v>0</v>
      </c>
      <c r="AR100" s="7">
        <v>0</v>
      </c>
      <c r="AS100" s="8">
        <f t="shared" si="2"/>
        <v>55378.31</v>
      </c>
    </row>
    <row r="101" spans="1:45" x14ac:dyDescent="0.15">
      <c r="A101" s="6" t="s">
        <v>217</v>
      </c>
      <c r="B101" s="7" t="s">
        <v>218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36.35</v>
      </c>
      <c r="X101" s="7">
        <v>15095.08</v>
      </c>
      <c r="Y101" s="7">
        <v>54.5212</v>
      </c>
      <c r="Z101" s="7">
        <v>22642.639999999999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172.54</v>
      </c>
      <c r="AP101" s="7">
        <v>71655.86</v>
      </c>
      <c r="AQ101" s="7">
        <v>0</v>
      </c>
      <c r="AR101" s="7">
        <v>0</v>
      </c>
      <c r="AS101" s="8">
        <f t="shared" si="2"/>
        <v>109393.58</v>
      </c>
    </row>
    <row r="102" spans="1:45" x14ac:dyDescent="0.15">
      <c r="A102" s="6" t="s">
        <v>219</v>
      </c>
      <c r="B102" s="7" t="s">
        <v>220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6.16</v>
      </c>
      <c r="X102" s="7">
        <v>2558.41</v>
      </c>
      <c r="Y102" s="7">
        <v>9.2405000000000008</v>
      </c>
      <c r="Z102" s="7">
        <v>3837.59</v>
      </c>
      <c r="AA102" s="7">
        <v>0</v>
      </c>
      <c r="AB102" s="7">
        <v>0</v>
      </c>
      <c r="AC102" s="7">
        <v>21.93</v>
      </c>
      <c r="AD102" s="7">
        <v>9107.8799999999992</v>
      </c>
      <c r="AE102" s="7">
        <v>0</v>
      </c>
      <c r="AF102" s="7">
        <v>0</v>
      </c>
      <c r="AG102" s="7">
        <v>6.67</v>
      </c>
      <c r="AH102" s="7">
        <v>2768.39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48.04</v>
      </c>
      <c r="AP102" s="7">
        <v>19951.009999999998</v>
      </c>
      <c r="AQ102" s="7">
        <v>0</v>
      </c>
      <c r="AR102" s="7">
        <v>0</v>
      </c>
      <c r="AS102" s="8">
        <f t="shared" si="2"/>
        <v>38223.279999999999</v>
      </c>
    </row>
    <row r="103" spans="1:45" x14ac:dyDescent="0.15">
      <c r="A103" s="6" t="s">
        <v>221</v>
      </c>
      <c r="B103" s="7" t="s">
        <v>222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84.25</v>
      </c>
      <c r="X103" s="7">
        <v>34990.85</v>
      </c>
      <c r="Y103" s="7">
        <v>0</v>
      </c>
      <c r="Z103" s="7">
        <v>0</v>
      </c>
      <c r="AA103" s="7">
        <v>0</v>
      </c>
      <c r="AB103" s="7">
        <v>0</v>
      </c>
      <c r="AC103" s="7">
        <v>15.17</v>
      </c>
      <c r="AD103" s="7">
        <v>6298.35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385.67</v>
      </c>
      <c r="AP103" s="7">
        <v>160168.75</v>
      </c>
      <c r="AQ103" s="7">
        <v>0</v>
      </c>
      <c r="AR103" s="7">
        <v>0</v>
      </c>
      <c r="AS103" s="8">
        <f t="shared" si="2"/>
        <v>201457.95</v>
      </c>
    </row>
    <row r="104" spans="1:45" x14ac:dyDescent="0.15">
      <c r="A104" s="6" t="s">
        <v>223</v>
      </c>
      <c r="B104" s="7" t="s">
        <v>224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5.43</v>
      </c>
      <c r="X104" s="7">
        <v>2254.29</v>
      </c>
      <c r="Y104" s="7">
        <v>8.1422000000000008</v>
      </c>
      <c r="Z104" s="7">
        <v>3381.47</v>
      </c>
      <c r="AA104" s="7">
        <v>0</v>
      </c>
      <c r="AB104" s="7">
        <v>0</v>
      </c>
      <c r="AC104" s="7">
        <v>9.34</v>
      </c>
      <c r="AD104" s="7">
        <v>3877.41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31.87</v>
      </c>
      <c r="AP104" s="7">
        <v>13235.61</v>
      </c>
      <c r="AQ104" s="7">
        <v>0</v>
      </c>
      <c r="AR104" s="7">
        <v>0</v>
      </c>
      <c r="AS104" s="8">
        <f t="shared" si="2"/>
        <v>22748.78</v>
      </c>
    </row>
    <row r="105" spans="1:45" x14ac:dyDescent="0.15">
      <c r="A105" s="6" t="s">
        <v>225</v>
      </c>
      <c r="B105" s="7" t="s">
        <v>226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27.8</v>
      </c>
      <c r="X105" s="7">
        <v>11546.67</v>
      </c>
      <c r="Y105" s="7">
        <v>0</v>
      </c>
      <c r="Z105" s="7">
        <v>0</v>
      </c>
      <c r="AA105" s="7">
        <v>0</v>
      </c>
      <c r="AB105" s="7">
        <v>0</v>
      </c>
      <c r="AC105" s="7">
        <v>27.02</v>
      </c>
      <c r="AD105" s="7">
        <v>11223.34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173.88</v>
      </c>
      <c r="AP105" s="7">
        <v>72212.36</v>
      </c>
      <c r="AQ105" s="7">
        <v>0</v>
      </c>
      <c r="AR105" s="7">
        <v>0</v>
      </c>
      <c r="AS105" s="8">
        <f t="shared" si="2"/>
        <v>94982.37</v>
      </c>
    </row>
    <row r="106" spans="1:45" x14ac:dyDescent="0.15">
      <c r="A106" s="6" t="s">
        <v>227</v>
      </c>
      <c r="B106" s="7" t="s">
        <v>228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5.21</v>
      </c>
      <c r="X106" s="7">
        <v>2162.4699999999998</v>
      </c>
      <c r="Y106" s="7">
        <v>7.8105000000000002</v>
      </c>
      <c r="Z106" s="7">
        <v>3243.7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86.37</v>
      </c>
      <c r="AP106" s="7">
        <v>35869.46</v>
      </c>
      <c r="AQ106" s="7">
        <v>0</v>
      </c>
      <c r="AR106" s="7">
        <v>0</v>
      </c>
      <c r="AS106" s="8">
        <f t="shared" si="2"/>
        <v>41275.629999999997</v>
      </c>
    </row>
    <row r="107" spans="1:45" x14ac:dyDescent="0.15">
      <c r="A107" s="6" t="s">
        <v>229</v>
      </c>
      <c r="B107" s="7" t="s">
        <v>230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69.010000000000005</v>
      </c>
      <c r="X107" s="7">
        <v>28658.57</v>
      </c>
      <c r="Y107" s="7">
        <v>0</v>
      </c>
      <c r="Z107" s="7">
        <v>0</v>
      </c>
      <c r="AA107" s="7">
        <v>0</v>
      </c>
      <c r="AB107" s="7">
        <v>0</v>
      </c>
      <c r="AC107" s="7">
        <v>40.159999999999997</v>
      </c>
      <c r="AD107" s="7">
        <v>16679.27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526.20000000000005</v>
      </c>
      <c r="AP107" s="7">
        <v>218530.86</v>
      </c>
      <c r="AQ107" s="7">
        <v>0</v>
      </c>
      <c r="AR107" s="7">
        <v>0</v>
      </c>
      <c r="AS107" s="8">
        <f t="shared" si="2"/>
        <v>263868.69999999995</v>
      </c>
    </row>
    <row r="108" spans="1:45" x14ac:dyDescent="0.15">
      <c r="A108" s="6" t="s">
        <v>231</v>
      </c>
      <c r="B108" s="7" t="s">
        <v>232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14.98</v>
      </c>
      <c r="X108" s="7">
        <v>6220.03</v>
      </c>
      <c r="Y108" s="7">
        <v>22.465800000000002</v>
      </c>
      <c r="Z108" s="7">
        <v>9330.06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394.65</v>
      </c>
      <c r="AP108" s="7">
        <v>124400.62</v>
      </c>
      <c r="AQ108" s="7">
        <v>0</v>
      </c>
      <c r="AR108" s="7">
        <v>0</v>
      </c>
      <c r="AS108" s="8">
        <f t="shared" si="2"/>
        <v>139950.71</v>
      </c>
    </row>
    <row r="109" spans="1:45" x14ac:dyDescent="0.15">
      <c r="A109" s="6" t="s">
        <v>233</v>
      </c>
      <c r="B109" s="6" t="s">
        <v>234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5</v>
      </c>
      <c r="X109" s="6">
        <v>2077.12</v>
      </c>
      <c r="Y109" s="6">
        <v>7.5023</v>
      </c>
      <c r="Z109" s="6">
        <v>3115.68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5.94</v>
      </c>
      <c r="AP109" s="6">
        <v>2466.88</v>
      </c>
      <c r="AQ109" s="6">
        <v>0</v>
      </c>
      <c r="AR109" s="6">
        <v>0</v>
      </c>
      <c r="AS109" s="8">
        <f t="shared" si="2"/>
        <v>7659.6799999999994</v>
      </c>
    </row>
    <row r="110" spans="1:45" x14ac:dyDescent="0.15">
      <c r="A110" s="6" t="s">
        <v>235</v>
      </c>
      <c r="B110" s="6" t="s">
        <v>236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1.77</v>
      </c>
      <c r="X110" s="6">
        <v>733.92</v>
      </c>
      <c r="Y110" s="6">
        <v>2.6507000000000001</v>
      </c>
      <c r="Z110" s="6">
        <v>1100.8499999999999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  <c r="AK110" s="6">
        <v>0</v>
      </c>
      <c r="AL110" s="6">
        <v>0</v>
      </c>
      <c r="AM110" s="6">
        <v>0</v>
      </c>
      <c r="AN110" s="6">
        <v>0</v>
      </c>
      <c r="AO110" s="6">
        <v>10.99</v>
      </c>
      <c r="AP110" s="6">
        <v>4564.1499999999996</v>
      </c>
      <c r="AQ110" s="6">
        <v>0</v>
      </c>
      <c r="AR110" s="6">
        <v>0</v>
      </c>
      <c r="AS110" s="8">
        <f t="shared" si="2"/>
        <v>6398.92</v>
      </c>
    </row>
    <row r="111" spans="1:45" x14ac:dyDescent="0.15">
      <c r="A111" s="6" t="s">
        <v>237</v>
      </c>
      <c r="B111" s="6" t="s">
        <v>238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3.65</v>
      </c>
      <c r="X111" s="6">
        <v>1515.89</v>
      </c>
      <c r="Y111" s="6">
        <v>5.4751000000000003</v>
      </c>
      <c r="Z111" s="6">
        <v>2273.81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6">
        <v>0</v>
      </c>
      <c r="AO111" s="6">
        <v>11.13</v>
      </c>
      <c r="AP111" s="6">
        <v>4622.29</v>
      </c>
      <c r="AQ111" s="6">
        <v>0</v>
      </c>
      <c r="AR111" s="6">
        <v>0</v>
      </c>
      <c r="AS111" s="8">
        <f t="shared" si="2"/>
        <v>8411.99</v>
      </c>
    </row>
    <row r="112" spans="1:45" x14ac:dyDescent="0.15">
      <c r="A112" s="6" t="s">
        <v>239</v>
      </c>
      <c r="B112" s="6" t="s">
        <v>240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4.1500000000000004</v>
      </c>
      <c r="X112" s="6">
        <v>1722.08</v>
      </c>
      <c r="Y112" s="6">
        <v>6.2199</v>
      </c>
      <c r="Z112" s="6">
        <v>2583.11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6">
        <v>0</v>
      </c>
      <c r="AO112" s="6">
        <v>6.13</v>
      </c>
      <c r="AP112" s="6">
        <v>2545.79</v>
      </c>
      <c r="AQ112" s="6">
        <v>0</v>
      </c>
      <c r="AR112" s="6">
        <v>0</v>
      </c>
      <c r="AS112" s="8">
        <f t="shared" si="2"/>
        <v>6850.9800000000005</v>
      </c>
    </row>
    <row r="113" spans="1:45" x14ac:dyDescent="0.15">
      <c r="A113" s="6" t="s">
        <v>241</v>
      </c>
      <c r="B113" s="6" t="s">
        <v>242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25.34</v>
      </c>
      <c r="X113" s="6">
        <v>10523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226.12</v>
      </c>
      <c r="AP113" s="6">
        <v>93907.64</v>
      </c>
      <c r="AQ113" s="6">
        <v>0</v>
      </c>
      <c r="AR113" s="6">
        <v>0</v>
      </c>
      <c r="AS113" s="8">
        <f t="shared" si="2"/>
        <v>104430.64</v>
      </c>
    </row>
    <row r="114" spans="1:45" x14ac:dyDescent="0.15">
      <c r="A114" s="6" t="s">
        <v>243</v>
      </c>
      <c r="B114" s="6" t="s">
        <v>244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32.01</v>
      </c>
      <c r="X114" s="6">
        <v>13294.04</v>
      </c>
      <c r="Y114" s="6">
        <v>1.8177000000000001</v>
      </c>
      <c r="Z114" s="6">
        <v>754.87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232.09</v>
      </c>
      <c r="AP114" s="6">
        <v>96386.98</v>
      </c>
      <c r="AQ114" s="6">
        <v>0</v>
      </c>
      <c r="AR114" s="6">
        <v>0</v>
      </c>
      <c r="AS114" s="8">
        <f t="shared" si="2"/>
        <v>110435.89</v>
      </c>
    </row>
    <row r="115" spans="1:45" x14ac:dyDescent="0.15">
      <c r="A115" s="7" t="s">
        <v>245</v>
      </c>
      <c r="B115" s="7" t="s">
        <v>246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313.67039999999997</v>
      </c>
      <c r="Z115" s="7">
        <v>130267.3</v>
      </c>
      <c r="AA115" s="7">
        <v>705.02</v>
      </c>
      <c r="AB115" s="7">
        <v>292795.62</v>
      </c>
      <c r="AC115" s="7">
        <v>34.880000000000003</v>
      </c>
      <c r="AD115" s="7">
        <v>14486.57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8">
        <f t="shared" si="2"/>
        <v>437549.49</v>
      </c>
    </row>
    <row r="116" spans="1:45" s="1" customFormat="1" x14ac:dyDescent="0.15">
      <c r="A116" s="7" t="s">
        <v>247</v>
      </c>
      <c r="B116" s="7" t="s">
        <v>248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2.2000000000000002</v>
      </c>
      <c r="X116" s="7">
        <v>912.7</v>
      </c>
      <c r="Y116" s="7">
        <v>3.2965</v>
      </c>
      <c r="Z116" s="7">
        <v>1369.03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2.12</v>
      </c>
      <c r="AP116" s="7">
        <v>880.44</v>
      </c>
      <c r="AQ116" s="7">
        <v>0</v>
      </c>
      <c r="AR116" s="7">
        <v>0</v>
      </c>
      <c r="AS116" s="8">
        <f t="shared" si="2"/>
        <v>3162.17</v>
      </c>
    </row>
    <row r="117" spans="1:45" s="1" customFormat="1" x14ac:dyDescent="0.15">
      <c r="A117" s="7" t="s">
        <v>249</v>
      </c>
      <c r="B117" s="7" t="s">
        <v>250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15.45</v>
      </c>
      <c r="X117" s="7">
        <v>6418</v>
      </c>
      <c r="Y117" s="7">
        <v>23.180800000000001</v>
      </c>
      <c r="Z117" s="7">
        <v>9626.98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12.55</v>
      </c>
      <c r="AP117" s="7">
        <v>5212.0200000000004</v>
      </c>
      <c r="AQ117" s="7">
        <v>0</v>
      </c>
      <c r="AR117" s="7">
        <v>0</v>
      </c>
      <c r="AS117" s="8">
        <f t="shared" si="2"/>
        <v>21257</v>
      </c>
    </row>
    <row r="118" spans="1:45" s="1" customFormat="1" x14ac:dyDescent="0.15">
      <c r="A118" s="7" t="s">
        <v>251</v>
      </c>
      <c r="B118" s="7" t="s">
        <v>252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2.62</v>
      </c>
      <c r="X118" s="7">
        <v>1089.33</v>
      </c>
      <c r="Y118" s="7">
        <v>3.9344000000000001</v>
      </c>
      <c r="Z118" s="7">
        <v>1633.97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1.18</v>
      </c>
      <c r="AP118" s="7">
        <v>490.05</v>
      </c>
      <c r="AQ118" s="7">
        <v>0</v>
      </c>
      <c r="AR118" s="7">
        <v>0</v>
      </c>
      <c r="AS118" s="8">
        <f t="shared" si="2"/>
        <v>3213.3500000000004</v>
      </c>
    </row>
    <row r="119" spans="1:45" s="1" customFormat="1" x14ac:dyDescent="0.15">
      <c r="A119" s="7" t="s">
        <v>253</v>
      </c>
      <c r="B119" s="7" t="s">
        <v>254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2.2599999999999998</v>
      </c>
      <c r="X119" s="7">
        <v>937.21</v>
      </c>
      <c r="Y119" s="7">
        <v>3.3849999999999998</v>
      </c>
      <c r="Z119" s="7">
        <v>1405.81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3.99</v>
      </c>
      <c r="AP119" s="7">
        <v>1657.05</v>
      </c>
      <c r="AQ119" s="7">
        <v>0</v>
      </c>
      <c r="AR119" s="7">
        <v>0</v>
      </c>
      <c r="AS119" s="8">
        <f t="shared" si="2"/>
        <v>4000.0699999999997</v>
      </c>
    </row>
    <row r="120" spans="1:45" s="1" customFormat="1" x14ac:dyDescent="0.15">
      <c r="A120" s="7" t="s">
        <v>255</v>
      </c>
      <c r="B120" s="7" t="s">
        <v>256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11.06</v>
      </c>
      <c r="X120" s="7">
        <v>4591.68</v>
      </c>
      <c r="Y120" s="7">
        <v>16.584499999999998</v>
      </c>
      <c r="Z120" s="7">
        <v>6887.55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198.13</v>
      </c>
      <c r="AP120" s="7">
        <v>82283.39</v>
      </c>
      <c r="AQ120" s="7">
        <v>0</v>
      </c>
      <c r="AR120" s="7">
        <v>0</v>
      </c>
      <c r="AS120" s="8">
        <f t="shared" si="2"/>
        <v>93762.62</v>
      </c>
    </row>
    <row r="121" spans="1:45" x14ac:dyDescent="0.15">
      <c r="A121" s="9" t="s">
        <v>257</v>
      </c>
      <c r="B121" s="9" t="s">
        <v>258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24.41</v>
      </c>
      <c r="X121" s="9">
        <v>10138.68</v>
      </c>
      <c r="Y121" s="9">
        <v>0</v>
      </c>
      <c r="Z121" s="9">
        <v>0</v>
      </c>
      <c r="AA121" s="9">
        <v>0</v>
      </c>
      <c r="AB121" s="9">
        <v>0</v>
      </c>
      <c r="AC121" s="9">
        <v>26.36</v>
      </c>
      <c r="AD121" s="9">
        <v>10947.38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9">
        <v>0</v>
      </c>
      <c r="AO121" s="9">
        <v>215.44</v>
      </c>
      <c r="AP121" s="9">
        <v>89472.23</v>
      </c>
      <c r="AQ121" s="9">
        <v>0</v>
      </c>
      <c r="AR121" s="9">
        <v>0</v>
      </c>
      <c r="AS121" s="8">
        <f t="shared" si="2"/>
        <v>110558.29</v>
      </c>
    </row>
    <row r="122" spans="1:45" s="3" customFormat="1" x14ac:dyDescent="0.15">
      <c r="A122" s="10" t="s">
        <v>259</v>
      </c>
      <c r="B122" s="10" t="s">
        <v>260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8.1</v>
      </c>
      <c r="X122" s="10">
        <v>3363.6</v>
      </c>
      <c r="Y122" s="10">
        <v>12.1487</v>
      </c>
      <c r="Z122" s="10">
        <v>5045.37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>
        <v>0</v>
      </c>
      <c r="AO122" s="10">
        <v>14.23</v>
      </c>
      <c r="AP122" s="10">
        <v>5909.72</v>
      </c>
      <c r="AQ122" s="10">
        <v>0</v>
      </c>
      <c r="AR122" s="10">
        <v>0</v>
      </c>
      <c r="AS122" s="8">
        <f t="shared" si="2"/>
        <v>14318.689999999999</v>
      </c>
    </row>
    <row r="123" spans="1:45" s="3" customFormat="1" x14ac:dyDescent="0.15">
      <c r="A123" s="10" t="s">
        <v>261</v>
      </c>
      <c r="B123" s="10" t="s">
        <v>262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4.57</v>
      </c>
      <c r="X123" s="10">
        <v>1898.34</v>
      </c>
      <c r="Y123" s="10">
        <v>6.8564999999999996</v>
      </c>
      <c r="Z123" s="10">
        <v>2847.5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17.48</v>
      </c>
      <c r="AP123" s="10">
        <v>7259.44</v>
      </c>
      <c r="AQ123" s="10">
        <v>0</v>
      </c>
      <c r="AR123" s="10">
        <v>0</v>
      </c>
      <c r="AS123" s="8">
        <f t="shared" ref="AS123:AS168" si="3">H123+X123+Z123+AB123+AD123+AF123+AH123+AP123+N123+F123+D123+J123+L123+P123+R123+T123+V123+AJ123+AL123+AN123+AR123</f>
        <v>12005.279999999999</v>
      </c>
    </row>
    <row r="124" spans="1:45" s="3" customFormat="1" x14ac:dyDescent="0.15">
      <c r="A124" s="10" t="s">
        <v>263</v>
      </c>
      <c r="B124" s="10" t="s">
        <v>264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0.67500000000000004</v>
      </c>
      <c r="Z124" s="10">
        <v>280.33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0</v>
      </c>
      <c r="AM124" s="10">
        <v>0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8">
        <f t="shared" si="3"/>
        <v>280.33</v>
      </c>
    </row>
    <row r="125" spans="1:45" s="3" customFormat="1" x14ac:dyDescent="0.15">
      <c r="A125" s="10" t="s">
        <v>265</v>
      </c>
      <c r="B125" s="10" t="s">
        <v>266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17.53</v>
      </c>
      <c r="X125" s="10">
        <v>7280.13</v>
      </c>
      <c r="Y125" s="10">
        <v>26.294699999999999</v>
      </c>
      <c r="Z125" s="10">
        <v>10920.18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9.2100000000000009</v>
      </c>
      <c r="AP125" s="10">
        <v>3824.91</v>
      </c>
      <c r="AQ125" s="10">
        <v>0</v>
      </c>
      <c r="AR125" s="10">
        <v>0</v>
      </c>
      <c r="AS125" s="8">
        <f t="shared" si="3"/>
        <v>22025.22</v>
      </c>
    </row>
    <row r="126" spans="1:45" s="3" customFormat="1" x14ac:dyDescent="0.15">
      <c r="A126" s="10" t="s">
        <v>267</v>
      </c>
      <c r="B126" s="10" t="s">
        <v>268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5.35</v>
      </c>
      <c r="X126" s="10">
        <v>2221.77</v>
      </c>
      <c r="Y126" s="10">
        <v>8.0245999999999995</v>
      </c>
      <c r="Z126" s="10">
        <v>3332.63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10">
        <v>0</v>
      </c>
      <c r="AH126" s="10">
        <v>0</v>
      </c>
      <c r="AI126" s="10">
        <v>0</v>
      </c>
      <c r="AJ126" s="10">
        <v>0</v>
      </c>
      <c r="AK126" s="10">
        <v>0</v>
      </c>
      <c r="AL126" s="10">
        <v>0</v>
      </c>
      <c r="AM126" s="10">
        <v>0</v>
      </c>
      <c r="AN126" s="10">
        <v>0</v>
      </c>
      <c r="AO126" s="10">
        <v>8.56</v>
      </c>
      <c r="AP126" s="10">
        <v>3554.97</v>
      </c>
      <c r="AQ126" s="10">
        <v>0</v>
      </c>
      <c r="AR126" s="10">
        <v>0</v>
      </c>
      <c r="AS126" s="8">
        <f t="shared" si="3"/>
        <v>9109.369999999999</v>
      </c>
    </row>
    <row r="127" spans="1:45" s="3" customFormat="1" x14ac:dyDescent="0.15">
      <c r="A127" s="10" t="s">
        <v>269</v>
      </c>
      <c r="B127" s="10" t="s">
        <v>270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43.65</v>
      </c>
      <c r="X127" s="10">
        <v>18128.59</v>
      </c>
      <c r="Y127" s="10">
        <v>65.477599999999995</v>
      </c>
      <c r="Z127" s="10">
        <v>27192.86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141.12</v>
      </c>
      <c r="AP127" s="10">
        <v>58607.14</v>
      </c>
      <c r="AQ127" s="10">
        <v>0</v>
      </c>
      <c r="AR127" s="10">
        <v>0</v>
      </c>
      <c r="AS127" s="8">
        <f t="shared" si="3"/>
        <v>103928.59</v>
      </c>
    </row>
    <row r="128" spans="1:45" s="3" customFormat="1" x14ac:dyDescent="0.15">
      <c r="A128" s="10" t="s">
        <v>271</v>
      </c>
      <c r="B128" s="10" t="s">
        <v>272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14.71</v>
      </c>
      <c r="X128" s="10">
        <v>6109.27</v>
      </c>
      <c r="Y128" s="10">
        <v>22.065799999999999</v>
      </c>
      <c r="Z128" s="10">
        <v>9163.91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5.37</v>
      </c>
      <c r="AP128" s="10">
        <v>2230.16</v>
      </c>
      <c r="AQ128" s="10">
        <v>0</v>
      </c>
      <c r="AR128" s="10">
        <v>0</v>
      </c>
      <c r="AS128" s="8">
        <f t="shared" si="3"/>
        <v>17503.34</v>
      </c>
    </row>
    <row r="129" spans="1:45" s="3" customFormat="1" x14ac:dyDescent="0.15">
      <c r="A129" s="10" t="s">
        <v>273</v>
      </c>
      <c r="B129" s="10" t="s">
        <v>274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0.44</v>
      </c>
      <c r="N129" s="10">
        <v>181.4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2.1800000000000002</v>
      </c>
      <c r="X129" s="10">
        <v>907.02</v>
      </c>
      <c r="Y129" s="10">
        <v>3.2759999999999998</v>
      </c>
      <c r="Z129" s="10">
        <v>1360.52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10">
        <v>0</v>
      </c>
      <c r="AG129" s="10">
        <v>3.36</v>
      </c>
      <c r="AH129" s="10">
        <v>1394.16</v>
      </c>
      <c r="AI129" s="10">
        <v>0</v>
      </c>
      <c r="AJ129" s="10">
        <v>0</v>
      </c>
      <c r="AK129" s="10">
        <v>0</v>
      </c>
      <c r="AL129" s="10">
        <v>0</v>
      </c>
      <c r="AM129" s="10">
        <v>0</v>
      </c>
      <c r="AN129" s="10">
        <v>0</v>
      </c>
      <c r="AO129" s="10">
        <v>1.93</v>
      </c>
      <c r="AP129" s="10">
        <v>801.53</v>
      </c>
      <c r="AQ129" s="10">
        <v>0</v>
      </c>
      <c r="AR129" s="10">
        <v>0</v>
      </c>
      <c r="AS129" s="8">
        <f t="shared" si="3"/>
        <v>4644.6299999999992</v>
      </c>
    </row>
    <row r="130" spans="1:45" s="3" customFormat="1" x14ac:dyDescent="0.15">
      <c r="A130" s="10" t="s">
        <v>275</v>
      </c>
      <c r="B130" s="10" t="s">
        <v>276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0.78</v>
      </c>
      <c r="X130" s="10">
        <v>322.23</v>
      </c>
      <c r="Y130" s="10">
        <v>1.1638999999999999</v>
      </c>
      <c r="Z130" s="10">
        <v>483.35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1.45</v>
      </c>
      <c r="AP130" s="10">
        <v>602.17999999999995</v>
      </c>
      <c r="AQ130" s="10">
        <v>0</v>
      </c>
      <c r="AR130" s="10">
        <v>0</v>
      </c>
      <c r="AS130" s="8">
        <f t="shared" si="3"/>
        <v>1407.76</v>
      </c>
    </row>
    <row r="131" spans="1:45" s="3" customFormat="1" x14ac:dyDescent="0.15">
      <c r="A131" s="10" t="s">
        <v>277</v>
      </c>
      <c r="B131" s="10" t="s">
        <v>278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3.55</v>
      </c>
      <c r="X131" s="10">
        <v>1475.48</v>
      </c>
      <c r="Y131" s="10">
        <v>5.3292999999999999</v>
      </c>
      <c r="Z131" s="10">
        <v>2213.2399999999998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0">
        <v>0</v>
      </c>
      <c r="AG131" s="10">
        <v>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0">
        <v>0</v>
      </c>
      <c r="AN131" s="10">
        <v>0</v>
      </c>
      <c r="AO131" s="10">
        <v>16.02</v>
      </c>
      <c r="AP131" s="10">
        <v>6653.11</v>
      </c>
      <c r="AQ131" s="10">
        <v>0</v>
      </c>
      <c r="AR131" s="10">
        <v>0</v>
      </c>
      <c r="AS131" s="8">
        <f t="shared" si="3"/>
        <v>10341.83</v>
      </c>
    </row>
    <row r="132" spans="1:45" s="3" customFormat="1" x14ac:dyDescent="0.15">
      <c r="A132" s="10" t="s">
        <v>279</v>
      </c>
      <c r="B132" s="10" t="s">
        <v>280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8">
        <f t="shared" si="3"/>
        <v>0</v>
      </c>
    </row>
    <row r="133" spans="1:45" s="3" customFormat="1" x14ac:dyDescent="0.15">
      <c r="A133" s="10" t="s">
        <v>281</v>
      </c>
      <c r="B133" s="10" t="s">
        <v>281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0</v>
      </c>
      <c r="AO133" s="10">
        <v>0</v>
      </c>
      <c r="AP133" s="10">
        <v>0</v>
      </c>
      <c r="AQ133" s="10">
        <v>0</v>
      </c>
      <c r="AR133" s="10">
        <v>0</v>
      </c>
      <c r="AS133" s="8">
        <f t="shared" si="3"/>
        <v>0</v>
      </c>
    </row>
    <row r="134" spans="1:45" s="3" customFormat="1" x14ac:dyDescent="0.15">
      <c r="A134" s="10" t="s">
        <v>282</v>
      </c>
      <c r="B134" s="10" t="s">
        <v>283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0.34589999999999999</v>
      </c>
      <c r="Z134" s="10">
        <v>160.87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0</v>
      </c>
      <c r="AK134" s="10">
        <v>0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8">
        <f t="shared" si="3"/>
        <v>160.87</v>
      </c>
    </row>
    <row r="135" spans="1:45" s="3" customFormat="1" x14ac:dyDescent="0.15">
      <c r="A135" s="10" t="s">
        <v>324</v>
      </c>
      <c r="B135" s="10" t="s">
        <v>284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5.45</v>
      </c>
      <c r="X135" s="10">
        <v>2265.09</v>
      </c>
      <c r="Y135" s="10">
        <v>8.1811000000000007</v>
      </c>
      <c r="Z135" s="10">
        <v>3397.63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>
        <v>0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>
        <v>0</v>
      </c>
      <c r="AO135" s="10">
        <v>0.34</v>
      </c>
      <c r="AP135" s="10">
        <v>141.19999999999999</v>
      </c>
      <c r="AQ135" s="10">
        <v>0</v>
      </c>
      <c r="AR135" s="10">
        <v>0</v>
      </c>
      <c r="AS135" s="8">
        <f t="shared" si="3"/>
        <v>5803.92</v>
      </c>
    </row>
    <row r="136" spans="1:45" s="3" customFormat="1" x14ac:dyDescent="0.15">
      <c r="A136" s="10" t="s">
        <v>285</v>
      </c>
      <c r="B136" s="10" t="s">
        <v>286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8">
        <f t="shared" si="3"/>
        <v>0</v>
      </c>
    </row>
    <row r="137" spans="1:45" s="3" customFormat="1" x14ac:dyDescent="0.15">
      <c r="A137" s="10" t="s">
        <v>287</v>
      </c>
      <c r="B137" s="10" t="s">
        <v>288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>
        <v>0</v>
      </c>
      <c r="AO137" s="10">
        <v>0</v>
      </c>
      <c r="AP137" s="10">
        <v>0</v>
      </c>
      <c r="AQ137" s="10">
        <v>0</v>
      </c>
      <c r="AR137" s="10">
        <v>0</v>
      </c>
      <c r="AS137" s="8">
        <f t="shared" si="3"/>
        <v>0</v>
      </c>
    </row>
    <row r="138" spans="1:45" s="3" customFormat="1" x14ac:dyDescent="0.15">
      <c r="A138" s="10" t="s">
        <v>289</v>
      </c>
      <c r="B138" s="10" t="s">
        <v>290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v>0</v>
      </c>
      <c r="AQ138" s="10">
        <v>0</v>
      </c>
      <c r="AR138" s="10">
        <v>0</v>
      </c>
      <c r="AS138" s="8">
        <f t="shared" si="3"/>
        <v>0</v>
      </c>
    </row>
    <row r="139" spans="1:45" s="3" customFormat="1" x14ac:dyDescent="0.15">
      <c r="A139" s="10" t="s">
        <v>291</v>
      </c>
      <c r="B139" s="10" t="s">
        <v>292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3.0000000000000001E-3</v>
      </c>
      <c r="Z139" s="10">
        <v>1.25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>
        <v>0</v>
      </c>
      <c r="AO139" s="10">
        <v>0</v>
      </c>
      <c r="AP139" s="10">
        <v>0</v>
      </c>
      <c r="AQ139" s="10">
        <v>0</v>
      </c>
      <c r="AR139" s="10">
        <v>0</v>
      </c>
      <c r="AS139" s="8">
        <f t="shared" si="3"/>
        <v>1.25</v>
      </c>
    </row>
    <row r="140" spans="1:45" s="3" customFormat="1" x14ac:dyDescent="0.15">
      <c r="A140" s="10" t="s">
        <v>293</v>
      </c>
      <c r="B140" s="10" t="s">
        <v>293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0">
        <v>0</v>
      </c>
      <c r="AN140" s="10">
        <v>0</v>
      </c>
      <c r="AO140" s="10">
        <v>0</v>
      </c>
      <c r="AP140" s="10">
        <v>0</v>
      </c>
      <c r="AQ140" s="10">
        <v>0</v>
      </c>
      <c r="AR140" s="10">
        <v>0</v>
      </c>
      <c r="AS140" s="8">
        <f t="shared" si="3"/>
        <v>0</v>
      </c>
    </row>
    <row r="141" spans="1:45" s="3" customFormat="1" x14ac:dyDescent="0.15">
      <c r="A141" s="10" t="s">
        <v>294</v>
      </c>
      <c r="B141" s="10" t="s">
        <v>295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0">
        <v>0</v>
      </c>
      <c r="AN141" s="10">
        <v>0</v>
      </c>
      <c r="AO141" s="10">
        <v>0</v>
      </c>
      <c r="AP141" s="10">
        <v>0</v>
      </c>
      <c r="AQ141" s="10">
        <v>0</v>
      </c>
      <c r="AR141" s="10">
        <v>0</v>
      </c>
      <c r="AS141" s="8">
        <f t="shared" si="3"/>
        <v>0</v>
      </c>
    </row>
    <row r="142" spans="1:45" s="3" customFormat="1" x14ac:dyDescent="0.15">
      <c r="A142" s="10" t="s">
        <v>296</v>
      </c>
      <c r="B142" s="10" t="s">
        <v>296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0">
        <v>0</v>
      </c>
      <c r="AN142" s="10">
        <v>0</v>
      </c>
      <c r="AO142" s="10">
        <v>0</v>
      </c>
      <c r="AP142" s="10">
        <v>0</v>
      </c>
      <c r="AQ142" s="10">
        <v>0</v>
      </c>
      <c r="AR142" s="10">
        <v>0</v>
      </c>
      <c r="AS142" s="8">
        <f t="shared" si="3"/>
        <v>0</v>
      </c>
    </row>
    <row r="143" spans="1:45" s="3" customFormat="1" x14ac:dyDescent="0.15">
      <c r="A143" s="10" t="s">
        <v>297</v>
      </c>
      <c r="B143" s="10" t="s">
        <v>298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0">
        <v>0</v>
      </c>
      <c r="AN143" s="10">
        <v>0</v>
      </c>
      <c r="AO143" s="10">
        <v>0</v>
      </c>
      <c r="AP143" s="10">
        <v>0</v>
      </c>
      <c r="AQ143" s="10">
        <v>0</v>
      </c>
      <c r="AR143" s="10">
        <v>0</v>
      </c>
      <c r="AS143" s="8">
        <f t="shared" si="3"/>
        <v>0</v>
      </c>
    </row>
    <row r="144" spans="1:45" s="3" customFormat="1" x14ac:dyDescent="0.15">
      <c r="A144" s="10" t="s">
        <v>299</v>
      </c>
      <c r="B144" s="10" t="s">
        <v>299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>
        <v>0</v>
      </c>
      <c r="AM144" s="10">
        <v>0</v>
      </c>
      <c r="AN144" s="10">
        <v>0</v>
      </c>
      <c r="AO144" s="10">
        <v>0</v>
      </c>
      <c r="AP144" s="10">
        <v>0</v>
      </c>
      <c r="AQ144" s="10">
        <v>0</v>
      </c>
      <c r="AR144" s="10">
        <v>0</v>
      </c>
      <c r="AS144" s="8">
        <f t="shared" si="3"/>
        <v>0</v>
      </c>
    </row>
    <row r="145" spans="1:45" s="3" customFormat="1" x14ac:dyDescent="0.15">
      <c r="A145" s="10" t="s">
        <v>300</v>
      </c>
      <c r="B145" s="10" t="s">
        <v>301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0">
        <v>0</v>
      </c>
      <c r="AN145" s="10">
        <v>0</v>
      </c>
      <c r="AO145" s="10">
        <v>0</v>
      </c>
      <c r="AP145" s="10">
        <v>0</v>
      </c>
      <c r="AQ145" s="10">
        <v>0</v>
      </c>
      <c r="AR145" s="10">
        <v>0</v>
      </c>
      <c r="AS145" s="8">
        <f t="shared" si="3"/>
        <v>0</v>
      </c>
    </row>
    <row r="146" spans="1:45" s="3" customFormat="1" x14ac:dyDescent="0.15">
      <c r="A146" s="10" t="s">
        <v>302</v>
      </c>
      <c r="B146" s="10" t="s">
        <v>302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8">
        <f t="shared" si="3"/>
        <v>0</v>
      </c>
    </row>
    <row r="147" spans="1:45" s="3" customFormat="1" x14ac:dyDescent="0.15">
      <c r="A147" s="10" t="s">
        <v>303</v>
      </c>
      <c r="B147" s="10" t="s">
        <v>303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4.7000000000000002E-3</v>
      </c>
      <c r="Z147" s="10">
        <v>1.95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0">
        <v>0</v>
      </c>
      <c r="AN147" s="10">
        <v>0</v>
      </c>
      <c r="AO147" s="10">
        <v>0</v>
      </c>
      <c r="AP147" s="10">
        <v>0</v>
      </c>
      <c r="AQ147" s="10">
        <v>0</v>
      </c>
      <c r="AR147" s="10">
        <v>0</v>
      </c>
      <c r="AS147" s="8">
        <f t="shared" si="3"/>
        <v>1.95</v>
      </c>
    </row>
    <row r="148" spans="1:45" s="3" customFormat="1" x14ac:dyDescent="0.15">
      <c r="A148" s="10" t="s">
        <v>304</v>
      </c>
      <c r="B148" s="10" t="s">
        <v>304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8">
        <f t="shared" si="3"/>
        <v>0</v>
      </c>
    </row>
    <row r="149" spans="1:45" s="3" customFormat="1" x14ac:dyDescent="0.15">
      <c r="A149" s="10" t="s">
        <v>305</v>
      </c>
      <c r="B149" s="10" t="s">
        <v>306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0">
        <v>0</v>
      </c>
      <c r="AN149" s="10">
        <v>0</v>
      </c>
      <c r="AO149" s="10">
        <v>0</v>
      </c>
      <c r="AP149" s="10">
        <v>0</v>
      </c>
      <c r="AQ149" s="10">
        <v>0</v>
      </c>
      <c r="AR149" s="10">
        <v>0</v>
      </c>
      <c r="AS149" s="8">
        <f t="shared" si="3"/>
        <v>0</v>
      </c>
    </row>
    <row r="150" spans="1:45" s="3" customFormat="1" x14ac:dyDescent="0.15">
      <c r="A150" s="10" t="s">
        <v>307</v>
      </c>
      <c r="B150" s="10" t="s">
        <v>308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0.69130000000000003</v>
      </c>
      <c r="Z150" s="10">
        <v>287.08999999999997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0</v>
      </c>
      <c r="AK150" s="10">
        <v>0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8">
        <f t="shared" si="3"/>
        <v>287.08999999999997</v>
      </c>
    </row>
    <row r="151" spans="1:45" s="3" customFormat="1" x14ac:dyDescent="0.15">
      <c r="A151" s="10" t="s">
        <v>309</v>
      </c>
      <c r="B151" s="10" t="s">
        <v>309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9.4999999999999998E-3</v>
      </c>
      <c r="Z151" s="10">
        <v>3.96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10">
        <v>0</v>
      </c>
      <c r="AG151" s="10">
        <v>0</v>
      </c>
      <c r="AH151" s="10">
        <v>0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>
        <v>0</v>
      </c>
      <c r="AO151" s="10">
        <v>0</v>
      </c>
      <c r="AP151" s="10">
        <v>0</v>
      </c>
      <c r="AQ151" s="10">
        <v>0</v>
      </c>
      <c r="AR151" s="10">
        <v>0</v>
      </c>
      <c r="AS151" s="8">
        <f t="shared" si="3"/>
        <v>3.96</v>
      </c>
    </row>
    <row r="152" spans="1:45" s="3" customFormat="1" x14ac:dyDescent="0.15">
      <c r="A152" s="10" t="s">
        <v>310</v>
      </c>
      <c r="B152" s="10" t="s">
        <v>310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7.7999999999999996E-3</v>
      </c>
      <c r="Z152" s="10">
        <v>3.23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>
        <v>0</v>
      </c>
      <c r="AR152" s="10">
        <v>0</v>
      </c>
      <c r="AS152" s="8">
        <f t="shared" si="3"/>
        <v>3.23</v>
      </c>
    </row>
    <row r="153" spans="1:45" s="3" customFormat="1" x14ac:dyDescent="0.15">
      <c r="A153" s="10" t="s">
        <v>311</v>
      </c>
      <c r="B153" s="10" t="s">
        <v>312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0">
        <v>0</v>
      </c>
      <c r="AN153" s="10">
        <v>0</v>
      </c>
      <c r="AO153" s="10">
        <v>0</v>
      </c>
      <c r="AP153" s="10">
        <v>0</v>
      </c>
      <c r="AQ153" s="10">
        <v>0</v>
      </c>
      <c r="AR153" s="10">
        <v>0</v>
      </c>
      <c r="AS153" s="8">
        <f t="shared" si="3"/>
        <v>0</v>
      </c>
    </row>
    <row r="154" spans="1:45" s="3" customFormat="1" x14ac:dyDescent="0.15">
      <c r="A154" s="10" t="s">
        <v>313</v>
      </c>
      <c r="B154" s="10" t="s">
        <v>314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17.579999999999998</v>
      </c>
      <c r="X154" s="10">
        <v>7302.59</v>
      </c>
      <c r="Y154" s="10">
        <v>26.375900000000001</v>
      </c>
      <c r="Z154" s="10">
        <v>10953.89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0</v>
      </c>
      <c r="AO154" s="10">
        <v>20.6</v>
      </c>
      <c r="AP154" s="10">
        <v>8555.18</v>
      </c>
      <c r="AQ154" s="10">
        <v>0</v>
      </c>
      <c r="AR154" s="10">
        <v>0</v>
      </c>
      <c r="AS154" s="8">
        <f t="shared" si="3"/>
        <v>26811.66</v>
      </c>
    </row>
    <row r="155" spans="1:45" s="3" customFormat="1" x14ac:dyDescent="0.15">
      <c r="A155" s="10" t="s">
        <v>315</v>
      </c>
      <c r="B155" s="10" t="s">
        <v>316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29.75</v>
      </c>
      <c r="X155" s="10">
        <v>12897.36</v>
      </c>
      <c r="Y155" s="10">
        <v>48.3643</v>
      </c>
      <c r="Z155" s="10">
        <v>20965.91</v>
      </c>
      <c r="AA155" s="10">
        <v>0</v>
      </c>
      <c r="AB155" s="10">
        <v>0</v>
      </c>
      <c r="AC155" s="10">
        <v>13.43</v>
      </c>
      <c r="AD155" s="10">
        <v>5822.43</v>
      </c>
      <c r="AE155" s="10">
        <v>0</v>
      </c>
      <c r="AF155" s="10">
        <v>0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>
        <v>0</v>
      </c>
      <c r="AO155" s="10">
        <v>0</v>
      </c>
      <c r="AP155" s="10">
        <v>0</v>
      </c>
      <c r="AQ155" s="10">
        <v>0</v>
      </c>
      <c r="AR155" s="10">
        <v>0</v>
      </c>
      <c r="AS155" s="8">
        <f t="shared" si="3"/>
        <v>39685.700000000004</v>
      </c>
    </row>
    <row r="156" spans="1:45" s="3" customFormat="1" x14ac:dyDescent="0.15">
      <c r="A156" s="10" t="s">
        <v>317</v>
      </c>
      <c r="B156" s="10" t="s">
        <v>318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3.65</v>
      </c>
      <c r="X156" s="10">
        <v>1514.64</v>
      </c>
      <c r="Y156" s="10">
        <v>5.4706999999999999</v>
      </c>
      <c r="Z156" s="10">
        <v>2271.9899999999998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0">
        <v>0</v>
      </c>
      <c r="AN156" s="10">
        <v>0</v>
      </c>
      <c r="AO156" s="10">
        <v>6</v>
      </c>
      <c r="AP156" s="10">
        <v>2491.8000000000002</v>
      </c>
      <c r="AQ156" s="10">
        <v>0</v>
      </c>
      <c r="AR156" s="10">
        <v>0</v>
      </c>
      <c r="AS156" s="8">
        <f t="shared" si="3"/>
        <v>6278.43</v>
      </c>
    </row>
    <row r="157" spans="1:45" s="3" customFormat="1" x14ac:dyDescent="0.15">
      <c r="A157" s="10" t="s">
        <v>319</v>
      </c>
      <c r="B157" s="10" t="s">
        <v>319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0">
        <v>0</v>
      </c>
      <c r="AN157" s="10">
        <v>0</v>
      </c>
      <c r="AO157" s="10">
        <v>0</v>
      </c>
      <c r="AP157" s="10">
        <v>0</v>
      </c>
      <c r="AQ157" s="10">
        <v>0</v>
      </c>
      <c r="AR157" s="10">
        <v>0</v>
      </c>
      <c r="AS157" s="8">
        <f t="shared" si="3"/>
        <v>0</v>
      </c>
    </row>
    <row r="158" spans="1:45" s="3" customFormat="1" x14ac:dyDescent="0.15">
      <c r="A158" s="10" t="s">
        <v>320</v>
      </c>
      <c r="B158" s="10" t="s">
        <v>320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0">
        <v>0</v>
      </c>
      <c r="AN158" s="10">
        <v>0</v>
      </c>
      <c r="AO158" s="10">
        <v>0</v>
      </c>
      <c r="AP158" s="10">
        <v>0</v>
      </c>
      <c r="AQ158" s="10">
        <v>0</v>
      </c>
      <c r="AR158" s="10">
        <v>0</v>
      </c>
      <c r="AS158" s="8">
        <f t="shared" si="3"/>
        <v>0</v>
      </c>
    </row>
    <row r="159" spans="1:45" s="3" customFormat="1" x14ac:dyDescent="0.15">
      <c r="A159" s="10" t="s">
        <v>325</v>
      </c>
      <c r="B159" s="10" t="s">
        <v>326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2.9399999999999999E-2</v>
      </c>
      <c r="Z159" s="10">
        <v>12.23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0">
        <v>0</v>
      </c>
      <c r="AN159" s="10">
        <v>0</v>
      </c>
      <c r="AO159" s="10">
        <v>0</v>
      </c>
      <c r="AP159" s="10">
        <v>0</v>
      </c>
      <c r="AQ159" s="10">
        <v>0</v>
      </c>
      <c r="AR159" s="10">
        <v>0</v>
      </c>
      <c r="AS159" s="8">
        <f t="shared" si="3"/>
        <v>12.23</v>
      </c>
    </row>
    <row r="160" spans="1:45" s="3" customFormat="1" x14ac:dyDescent="0.15">
      <c r="A160" s="10" t="s">
        <v>327</v>
      </c>
      <c r="B160" s="10" t="s">
        <v>328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11.54</v>
      </c>
      <c r="X160" s="10">
        <v>4794.22</v>
      </c>
      <c r="Y160" s="10">
        <v>17.315999999999999</v>
      </c>
      <c r="Z160" s="10">
        <v>7191.33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0</v>
      </c>
      <c r="AK160" s="10">
        <v>0</v>
      </c>
      <c r="AL160" s="10">
        <v>0</v>
      </c>
      <c r="AM160" s="10">
        <v>0</v>
      </c>
      <c r="AN160" s="10">
        <v>0</v>
      </c>
      <c r="AO160" s="10">
        <v>13.72</v>
      </c>
      <c r="AP160" s="10">
        <v>5697.92</v>
      </c>
      <c r="AQ160" s="10">
        <v>0</v>
      </c>
      <c r="AR160" s="10">
        <v>0</v>
      </c>
      <c r="AS160" s="8">
        <f t="shared" si="3"/>
        <v>17683.47</v>
      </c>
    </row>
    <row r="161" spans="1:45" s="3" customFormat="1" x14ac:dyDescent="0.15">
      <c r="A161" s="10" t="s">
        <v>329</v>
      </c>
      <c r="B161" s="10" t="s">
        <v>330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1.68</v>
      </c>
      <c r="X161" s="10">
        <v>696.91</v>
      </c>
      <c r="Y161" s="10">
        <v>2.5171000000000001</v>
      </c>
      <c r="Z161" s="10">
        <v>1045.3699999999999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>
        <v>0</v>
      </c>
      <c r="AO161" s="10">
        <v>3.76</v>
      </c>
      <c r="AP161" s="10">
        <v>1561.53</v>
      </c>
      <c r="AQ161" s="10">
        <v>0</v>
      </c>
      <c r="AR161" s="10">
        <v>0</v>
      </c>
      <c r="AS161" s="8">
        <f t="shared" si="3"/>
        <v>3303.8099999999995</v>
      </c>
    </row>
    <row r="162" spans="1:45" s="3" customFormat="1" x14ac:dyDescent="0.15">
      <c r="A162" s="10" t="s">
        <v>331</v>
      </c>
      <c r="B162" s="10" t="s">
        <v>332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1.1100000000000001</v>
      </c>
      <c r="X162" s="10">
        <v>462.48</v>
      </c>
      <c r="Y162" s="10">
        <v>1.6704000000000001</v>
      </c>
      <c r="Z162" s="10">
        <v>693.72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360</v>
      </c>
      <c r="AH162" s="10">
        <v>149508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16.329999999999998</v>
      </c>
      <c r="AP162" s="10">
        <v>6781.85</v>
      </c>
      <c r="AQ162" s="10">
        <v>0</v>
      </c>
      <c r="AR162" s="10">
        <v>0</v>
      </c>
      <c r="AS162" s="8">
        <f t="shared" si="3"/>
        <v>157446.05000000002</v>
      </c>
    </row>
    <row r="163" spans="1:45" s="3" customFormat="1" x14ac:dyDescent="0.15">
      <c r="A163" s="10" t="s">
        <v>333</v>
      </c>
      <c r="B163" s="10" t="s">
        <v>334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3.54</v>
      </c>
      <c r="X163" s="10">
        <v>1471.32</v>
      </c>
      <c r="Y163" s="10">
        <v>5.3140999999999998</v>
      </c>
      <c r="Z163" s="10">
        <v>2206.96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10">
        <v>0</v>
      </c>
      <c r="AN163" s="10">
        <v>0</v>
      </c>
      <c r="AO163" s="10">
        <v>7.48</v>
      </c>
      <c r="AP163" s="10">
        <v>3106.44</v>
      </c>
      <c r="AQ163" s="10">
        <v>0</v>
      </c>
      <c r="AR163" s="10">
        <v>0</v>
      </c>
      <c r="AS163" s="8">
        <f t="shared" si="3"/>
        <v>6784.7199999999993</v>
      </c>
    </row>
    <row r="164" spans="1:45" s="3" customFormat="1" x14ac:dyDescent="0.15">
      <c r="A164" s="10" t="s">
        <v>335</v>
      </c>
      <c r="B164" s="10" t="s">
        <v>336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2.2400000000000002</v>
      </c>
      <c r="X164" s="10">
        <v>929.11</v>
      </c>
      <c r="Y164" s="10">
        <v>3.3557999999999999</v>
      </c>
      <c r="Z164" s="10">
        <v>1393.66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6.51</v>
      </c>
      <c r="AP164" s="10">
        <v>2703.6</v>
      </c>
      <c r="AQ164" s="10">
        <v>0</v>
      </c>
      <c r="AR164" s="10">
        <v>0</v>
      </c>
      <c r="AS164" s="8">
        <f t="shared" si="3"/>
        <v>5026.37</v>
      </c>
    </row>
    <row r="165" spans="1:45" s="3" customFormat="1" x14ac:dyDescent="0.15">
      <c r="A165" s="10" t="s">
        <v>337</v>
      </c>
      <c r="B165" s="10" t="s">
        <v>338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3.97</v>
      </c>
      <c r="X165" s="10">
        <v>1647.95</v>
      </c>
      <c r="Y165" s="10">
        <v>5.9522000000000004</v>
      </c>
      <c r="Z165" s="10">
        <v>2471.9299999999998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10">
        <v>0</v>
      </c>
      <c r="AG165" s="10">
        <v>4.09</v>
      </c>
      <c r="AH165" s="10">
        <v>1700.52</v>
      </c>
      <c r="AI165" s="10">
        <v>0</v>
      </c>
      <c r="AJ165" s="10">
        <v>0</v>
      </c>
      <c r="AK165" s="10">
        <v>0</v>
      </c>
      <c r="AL165" s="10">
        <v>0</v>
      </c>
      <c r="AM165" s="10">
        <v>0</v>
      </c>
      <c r="AN165" s="10">
        <v>0</v>
      </c>
      <c r="AO165" s="10">
        <v>6.76</v>
      </c>
      <c r="AP165" s="10">
        <v>2807.43</v>
      </c>
      <c r="AQ165" s="10">
        <v>0</v>
      </c>
      <c r="AR165" s="10">
        <v>0</v>
      </c>
      <c r="AS165" s="8">
        <f t="shared" si="3"/>
        <v>8627.83</v>
      </c>
    </row>
    <row r="166" spans="1:45" s="3" customFormat="1" x14ac:dyDescent="0.15">
      <c r="A166" s="10" t="s">
        <v>339</v>
      </c>
      <c r="B166" s="10" t="s">
        <v>340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1.86</v>
      </c>
      <c r="X166" s="10">
        <v>771.84</v>
      </c>
      <c r="Y166" s="10">
        <v>2.7877000000000001</v>
      </c>
      <c r="Z166" s="10">
        <v>1157.75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8.82</v>
      </c>
      <c r="AH166" s="10">
        <v>3662.95</v>
      </c>
      <c r="AI166" s="10">
        <v>0</v>
      </c>
      <c r="AJ166" s="10">
        <v>0</v>
      </c>
      <c r="AK166" s="10">
        <v>0</v>
      </c>
      <c r="AL166" s="10">
        <v>0</v>
      </c>
      <c r="AM166" s="10">
        <v>0</v>
      </c>
      <c r="AN166" s="10">
        <v>0</v>
      </c>
      <c r="AO166" s="10">
        <v>3.06</v>
      </c>
      <c r="AP166" s="10">
        <v>1270.82</v>
      </c>
      <c r="AQ166" s="10">
        <v>0</v>
      </c>
      <c r="AR166" s="10">
        <v>0</v>
      </c>
      <c r="AS166" s="8">
        <f t="shared" si="3"/>
        <v>6863.36</v>
      </c>
    </row>
    <row r="167" spans="1:45" s="3" customFormat="1" x14ac:dyDescent="0.15">
      <c r="A167" s="10" t="s">
        <v>341</v>
      </c>
      <c r="B167" s="10" t="s">
        <v>342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10">
        <v>0</v>
      </c>
      <c r="AG167" s="10">
        <v>0</v>
      </c>
      <c r="AH167" s="10">
        <v>0</v>
      </c>
      <c r="AI167" s="10">
        <v>0</v>
      </c>
      <c r="AJ167" s="10">
        <v>0</v>
      </c>
      <c r="AK167" s="10">
        <v>0</v>
      </c>
      <c r="AL167" s="10">
        <v>0</v>
      </c>
      <c r="AM167" s="10">
        <v>0</v>
      </c>
      <c r="AN167" s="10">
        <v>0</v>
      </c>
      <c r="AO167" s="10">
        <v>0</v>
      </c>
      <c r="AP167" s="10">
        <v>0</v>
      </c>
      <c r="AQ167" s="10">
        <v>0</v>
      </c>
      <c r="AR167" s="10">
        <v>0</v>
      </c>
      <c r="AS167" s="8">
        <f t="shared" si="3"/>
        <v>0</v>
      </c>
    </row>
    <row r="168" spans="1:45" s="3" customFormat="1" x14ac:dyDescent="0.15">
      <c r="A168" s="10" t="s">
        <v>343</v>
      </c>
      <c r="B168" s="10" t="s">
        <v>344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>
        <v>0</v>
      </c>
      <c r="AO168" s="10">
        <v>0</v>
      </c>
      <c r="AP168" s="10">
        <v>0</v>
      </c>
      <c r="AQ168" s="10">
        <v>0</v>
      </c>
      <c r="AR168" s="10">
        <v>0</v>
      </c>
      <c r="AS168" s="8">
        <f t="shared" si="3"/>
        <v>0</v>
      </c>
    </row>
    <row r="169" spans="1:45" x14ac:dyDescent="0.15">
      <c r="A169" s="12" t="s">
        <v>321</v>
      </c>
      <c r="B169" s="13"/>
      <c r="C169" s="9">
        <f>SUM(C4:C168)</f>
        <v>0</v>
      </c>
      <c r="D169" s="9">
        <f t="shared" ref="D169:AS169" si="4">SUM(D4:D168)</f>
        <v>0</v>
      </c>
      <c r="E169" s="9">
        <f t="shared" si="4"/>
        <v>0</v>
      </c>
      <c r="F169" s="9">
        <f t="shared" si="4"/>
        <v>0</v>
      </c>
      <c r="G169" s="9">
        <f t="shared" si="4"/>
        <v>0</v>
      </c>
      <c r="H169" s="9">
        <f t="shared" si="4"/>
        <v>0</v>
      </c>
      <c r="I169" s="9">
        <f t="shared" si="4"/>
        <v>0</v>
      </c>
      <c r="J169" s="9">
        <f t="shared" si="4"/>
        <v>0</v>
      </c>
      <c r="K169" s="9">
        <f t="shared" si="4"/>
        <v>0</v>
      </c>
      <c r="L169" s="9">
        <f t="shared" si="4"/>
        <v>0</v>
      </c>
      <c r="M169" s="9">
        <f t="shared" si="4"/>
        <v>0.44</v>
      </c>
      <c r="N169" s="9">
        <f t="shared" si="4"/>
        <v>181.4</v>
      </c>
      <c r="O169" s="9">
        <f t="shared" si="4"/>
        <v>0</v>
      </c>
      <c r="P169" s="9">
        <f t="shared" si="4"/>
        <v>0</v>
      </c>
      <c r="Q169" s="9">
        <f t="shared" si="4"/>
        <v>0</v>
      </c>
      <c r="R169" s="9">
        <f t="shared" si="4"/>
        <v>0</v>
      </c>
      <c r="S169" s="9">
        <f t="shared" si="4"/>
        <v>0</v>
      </c>
      <c r="T169" s="9">
        <f t="shared" si="4"/>
        <v>0</v>
      </c>
      <c r="U169" s="9">
        <f t="shared" si="4"/>
        <v>0</v>
      </c>
      <c r="V169" s="9">
        <f t="shared" si="4"/>
        <v>0</v>
      </c>
      <c r="W169" s="9">
        <f t="shared" si="4"/>
        <v>2753.9800000000009</v>
      </c>
      <c r="X169" s="9">
        <f t="shared" si="4"/>
        <v>1151428.8199999998</v>
      </c>
      <c r="Y169" s="9">
        <f t="shared" si="4"/>
        <v>11832.392099999997</v>
      </c>
      <c r="Z169" s="9">
        <f t="shared" si="4"/>
        <v>4930584.1499999976</v>
      </c>
      <c r="AA169" s="9">
        <f t="shared" si="4"/>
        <v>29178.120000000006</v>
      </c>
      <c r="AB169" s="9">
        <f t="shared" si="4"/>
        <v>12160364.319999997</v>
      </c>
      <c r="AC169" s="9">
        <f t="shared" si="4"/>
        <v>1390.9600000000003</v>
      </c>
      <c r="AD169" s="9">
        <f t="shared" si="4"/>
        <v>593161</v>
      </c>
      <c r="AE169" s="9">
        <f t="shared" si="4"/>
        <v>0</v>
      </c>
      <c r="AF169" s="9">
        <f t="shared" si="4"/>
        <v>0</v>
      </c>
      <c r="AG169" s="9">
        <f t="shared" si="4"/>
        <v>6460.3499999999995</v>
      </c>
      <c r="AH169" s="9">
        <f t="shared" si="4"/>
        <v>2684877.8500000006</v>
      </c>
      <c r="AI169" s="9">
        <f t="shared" si="4"/>
        <v>3171.48</v>
      </c>
      <c r="AJ169" s="9">
        <f t="shared" si="4"/>
        <v>1317115.6399999999</v>
      </c>
      <c r="AK169" s="9">
        <f t="shared" si="4"/>
        <v>0</v>
      </c>
      <c r="AL169" s="9">
        <f t="shared" si="4"/>
        <v>0</v>
      </c>
      <c r="AM169" s="9">
        <f t="shared" si="4"/>
        <v>0</v>
      </c>
      <c r="AN169" s="9">
        <f t="shared" si="4"/>
        <v>0</v>
      </c>
      <c r="AO169" s="9">
        <f t="shared" si="4"/>
        <v>4087.1</v>
      </c>
      <c r="AP169" s="9">
        <f t="shared" si="4"/>
        <v>1657876.0799999991</v>
      </c>
      <c r="AQ169" s="9">
        <f t="shared" si="4"/>
        <v>0</v>
      </c>
      <c r="AR169" s="9">
        <f t="shared" si="4"/>
        <v>0</v>
      </c>
      <c r="AS169" s="8">
        <f t="shared" si="4"/>
        <v>24341732.830000006</v>
      </c>
    </row>
  </sheetData>
  <mergeCells count="26">
    <mergeCell ref="A1:AR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S2:AS3"/>
    <mergeCell ref="AG2:AH2"/>
    <mergeCell ref="AI2:AJ2"/>
    <mergeCell ref="AK2:AL2"/>
    <mergeCell ref="AM2:AN2"/>
    <mergeCell ref="AO2:AP2"/>
    <mergeCell ref="A169:B169"/>
    <mergeCell ref="AE2:AF2"/>
    <mergeCell ref="AQ2:AR2"/>
    <mergeCell ref="A2:A3"/>
    <mergeCell ref="B2:B3"/>
  </mergeCells>
  <phoneticPr fontId="4" type="noConversion"/>
  <pageMargins left="0.69930555555555596" right="0.69930555555555596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CN=李夏/OU=市场监管处/O=serchzma01</cp:lastModifiedBy>
  <dcterms:created xsi:type="dcterms:W3CDTF">2022-02-22T09:14:00Z</dcterms:created>
  <dcterms:modified xsi:type="dcterms:W3CDTF">2025-08-12T09:49:05Z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B2033A7BA5A14E1CAEB2CBB80743CE45</vt:lpwstr>
  </property>
  <property fmtid="{D5CDD505-2E9C-101B-9397-08002B2CF9AE}" pid="4" name="KSOReadingLayout">
    <vt:bool>true</vt:bool>
  </property>
</Properties>
</file>