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004辅助服务\04-浙江两个细则考核核对明细\2025年2季度\公示\"/>
    </mc:Choice>
  </mc:AlternateContent>
  <bookViews>
    <workbookView xWindow="0" yWindow="0" windowWidth="24180" windowHeight="130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R170" i="1" l="1"/>
  <c r="AQ170" i="1"/>
  <c r="AP170" i="1"/>
  <c r="AO170" i="1"/>
  <c r="AN170" i="1"/>
  <c r="AM170" i="1"/>
  <c r="AL170" i="1"/>
  <c r="AK170" i="1"/>
  <c r="AJ170" i="1"/>
  <c r="AI170" i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AS169" i="1"/>
  <c r="AS168" i="1"/>
  <c r="AS167" i="1"/>
  <c r="AS166" i="1"/>
  <c r="AS165" i="1"/>
  <c r="AS164" i="1"/>
  <c r="AS163" i="1"/>
  <c r="AS162" i="1"/>
  <c r="AS161" i="1"/>
  <c r="AS160" i="1"/>
  <c r="AS159" i="1"/>
  <c r="AS158" i="1"/>
  <c r="AS157" i="1"/>
  <c r="AS156" i="1"/>
  <c r="AS155" i="1"/>
  <c r="AS154" i="1"/>
  <c r="AS153" i="1"/>
  <c r="AS152" i="1"/>
  <c r="AS151" i="1"/>
  <c r="AS150" i="1"/>
  <c r="AS149" i="1"/>
  <c r="AS148" i="1"/>
  <c r="AS147" i="1"/>
  <c r="AS146" i="1"/>
  <c r="AS145" i="1"/>
  <c r="AS144" i="1"/>
  <c r="AS143" i="1"/>
  <c r="AS142" i="1"/>
  <c r="AS141" i="1"/>
  <c r="AS140" i="1"/>
  <c r="AS139" i="1"/>
  <c r="AS138" i="1"/>
  <c r="AS137" i="1"/>
  <c r="AS136" i="1"/>
  <c r="AS135" i="1"/>
  <c r="AS134" i="1"/>
  <c r="AS133" i="1"/>
  <c r="AS132" i="1"/>
  <c r="AS131" i="1"/>
  <c r="AS130" i="1"/>
  <c r="AS129" i="1"/>
  <c r="AS128" i="1"/>
  <c r="AS127" i="1"/>
  <c r="AS126" i="1"/>
  <c r="AS125" i="1"/>
  <c r="AS124" i="1"/>
  <c r="AS123" i="1"/>
  <c r="AS122" i="1"/>
  <c r="AS121" i="1"/>
  <c r="AS120" i="1"/>
  <c r="AS119" i="1"/>
  <c r="AS118" i="1"/>
  <c r="AS117" i="1"/>
  <c r="AS116" i="1"/>
  <c r="AS115" i="1"/>
  <c r="AS114" i="1"/>
  <c r="AS113" i="1"/>
  <c r="AS112" i="1"/>
  <c r="AS111" i="1"/>
  <c r="AS110" i="1"/>
  <c r="AS109" i="1"/>
  <c r="AS108" i="1"/>
  <c r="AS107" i="1"/>
  <c r="AS106" i="1"/>
  <c r="AS105" i="1"/>
  <c r="AS104" i="1"/>
  <c r="AS103" i="1"/>
  <c r="AS102" i="1"/>
  <c r="AS101" i="1"/>
  <c r="AS100" i="1"/>
  <c r="AS99" i="1"/>
  <c r="AS98" i="1"/>
  <c r="AS97" i="1"/>
  <c r="AS96" i="1"/>
  <c r="AS95" i="1"/>
  <c r="AS94" i="1"/>
  <c r="AS93" i="1"/>
  <c r="AS92" i="1"/>
  <c r="AS91" i="1"/>
  <c r="AS90" i="1"/>
  <c r="AS89" i="1"/>
  <c r="AS88" i="1"/>
  <c r="AS87" i="1"/>
  <c r="AS86" i="1"/>
  <c r="AS85" i="1"/>
  <c r="AS84" i="1"/>
  <c r="AS83" i="1"/>
  <c r="AS82" i="1"/>
  <c r="AS81" i="1"/>
  <c r="AS80" i="1"/>
  <c r="AS79" i="1"/>
  <c r="AS78" i="1"/>
  <c r="AS77" i="1"/>
  <c r="AS76" i="1"/>
  <c r="AS75" i="1"/>
  <c r="AS74" i="1"/>
  <c r="AS73" i="1"/>
  <c r="AS72" i="1"/>
  <c r="AS71" i="1"/>
  <c r="AS70" i="1"/>
  <c r="AS69" i="1"/>
  <c r="AS68" i="1"/>
  <c r="AS67" i="1"/>
  <c r="AS66" i="1"/>
  <c r="AS65" i="1"/>
  <c r="AS64" i="1"/>
  <c r="AS63" i="1"/>
  <c r="AS62" i="1"/>
  <c r="AS61" i="1"/>
  <c r="AS60" i="1"/>
  <c r="AS59" i="1"/>
  <c r="AS58" i="1"/>
  <c r="AS57" i="1"/>
  <c r="AS56" i="1"/>
  <c r="AS55" i="1"/>
  <c r="AS54" i="1"/>
  <c r="AS53" i="1"/>
  <c r="AS52" i="1"/>
  <c r="AS51" i="1"/>
  <c r="AS50" i="1"/>
  <c r="AS49" i="1"/>
  <c r="AS48" i="1"/>
  <c r="AS47" i="1"/>
  <c r="AS46" i="1"/>
  <c r="AS45" i="1"/>
  <c r="AS44" i="1"/>
  <c r="AS43" i="1"/>
  <c r="AS42" i="1"/>
  <c r="AS41" i="1"/>
  <c r="AS40" i="1"/>
  <c r="AS39" i="1"/>
  <c r="AS38" i="1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2" i="1"/>
  <c r="AS11" i="1"/>
  <c r="AS10" i="1"/>
  <c r="AS9" i="1"/>
  <c r="AS8" i="1"/>
  <c r="AS7" i="1"/>
  <c r="AS6" i="1"/>
  <c r="AS5" i="1"/>
  <c r="AS4" i="1"/>
  <c r="AS170" i="1" s="1"/>
</calcChain>
</file>

<file path=xl/sharedStrings.xml><?xml version="1.0" encoding="utf-8"?>
<sst xmlns="http://schemas.openxmlformats.org/spreadsheetml/2006/main" count="400" uniqueCount="349">
  <si>
    <t>电厂</t>
  </si>
  <si>
    <t>简称</t>
  </si>
  <si>
    <t>调度纪律考核</t>
  </si>
  <si>
    <t>黑启动考核</t>
  </si>
  <si>
    <t>继电保护考核</t>
  </si>
  <si>
    <t>继保装置运行考核</t>
  </si>
  <si>
    <t>安全运行水平考核</t>
  </si>
  <si>
    <t>通信故障考核</t>
  </si>
  <si>
    <t>自动化设备运行指标考核</t>
  </si>
  <si>
    <t>励磁和PSS考核</t>
  </si>
  <si>
    <t>电气设备考核</t>
  </si>
  <si>
    <t>发电计划考核</t>
  </si>
  <si>
    <t>基本调峰能力考核</t>
  </si>
  <si>
    <t>一次调频考核</t>
  </si>
  <si>
    <t>AGC考核</t>
  </si>
  <si>
    <t>无功调节考核</t>
  </si>
  <si>
    <t>旋转备用考核</t>
  </si>
  <si>
    <t>非计划停运考核</t>
  </si>
  <si>
    <t>检修管理考核</t>
  </si>
  <si>
    <t>水调自动化考核</t>
  </si>
  <si>
    <t>燃煤电厂信息报送考核</t>
  </si>
  <si>
    <t>风光发电功率预测考核</t>
  </si>
  <si>
    <t>FCB考核</t>
  </si>
  <si>
    <t>考核费用合计（元）</t>
  </si>
  <si>
    <t>电量（MWH）</t>
  </si>
  <si>
    <t>费用(元)</t>
  </si>
  <si>
    <t>北仑发电有限公司</t>
  </si>
  <si>
    <t>北二厂</t>
  </si>
  <si>
    <t>北仑第一发电有限公司</t>
  </si>
  <si>
    <t>北仑厂</t>
  </si>
  <si>
    <t>北仑第三发电有限公司</t>
  </si>
  <si>
    <t>北三厂</t>
  </si>
  <si>
    <t>华润苍南电厂</t>
  </si>
  <si>
    <t>苍南厂</t>
  </si>
  <si>
    <t>滨海热电有限公司</t>
  </si>
  <si>
    <t>曹娥江</t>
  </si>
  <si>
    <t>长兴发电有限公司</t>
  </si>
  <si>
    <t>长二厂</t>
  </si>
  <si>
    <t>华能长兴电厂</t>
  </si>
  <si>
    <t>长兴厂</t>
  </si>
  <si>
    <t>浙江嘉华发电有限公司</t>
  </si>
  <si>
    <t>嘉二厂</t>
  </si>
  <si>
    <t>嘉兴发电有限公司</t>
  </si>
  <si>
    <t>嘉兴厂</t>
  </si>
  <si>
    <t>浙江巨宏热电有限公司</t>
  </si>
  <si>
    <t>巨宏厂</t>
  </si>
  <si>
    <t>浙能兰溪发电有限公司</t>
  </si>
  <si>
    <t>兰溪厂</t>
  </si>
  <si>
    <t>神华国华（舟山）发电有限责任公司(二期)</t>
  </si>
  <si>
    <t>朗熹厂</t>
  </si>
  <si>
    <t>浙江浙能中煤舟山煤电有限责任公司</t>
  </si>
  <si>
    <t>六横厂</t>
  </si>
  <si>
    <t>台州第二发电厂</t>
  </si>
  <si>
    <t>牛山厂</t>
  </si>
  <si>
    <t>浙江国华浙能发电有限公司</t>
  </si>
  <si>
    <t>强蛟厂</t>
  </si>
  <si>
    <t>浙江国华浙能发电有限公司(胜龙电厂)</t>
  </si>
  <si>
    <t>胜龙厂</t>
  </si>
  <si>
    <t>台塑集团热电（宁波）公司</t>
  </si>
  <si>
    <t>台塑厂</t>
  </si>
  <si>
    <t>台州五期</t>
  </si>
  <si>
    <t>台五厂</t>
  </si>
  <si>
    <t>台州电厂(四期)</t>
  </si>
  <si>
    <t>台州厂</t>
  </si>
  <si>
    <t>温州特鲁莱发电有限公司</t>
  </si>
  <si>
    <t>温二厂</t>
  </si>
  <si>
    <t>温州发电有限公司</t>
  </si>
  <si>
    <t>温州厂</t>
  </si>
  <si>
    <t>浙江大唐乌沙山发电厂</t>
  </si>
  <si>
    <t>乌沙山</t>
  </si>
  <si>
    <t>华能玉环发电厂</t>
  </si>
  <si>
    <t>玉环厂</t>
  </si>
  <si>
    <t>浙能乐清发电有限公司</t>
  </si>
  <si>
    <t>乐清厂</t>
  </si>
  <si>
    <t>浙江浙能镇海发电有限公司</t>
  </si>
  <si>
    <t>招宝山</t>
  </si>
  <si>
    <t>浙江丰源水电公司</t>
  </si>
  <si>
    <t>丰源厂</t>
  </si>
  <si>
    <t>宁波溪口抽水蓄能电站</t>
  </si>
  <si>
    <t>宁蓄厂</t>
  </si>
  <si>
    <t>青田三溪口水电</t>
  </si>
  <si>
    <t>三溪口</t>
  </si>
  <si>
    <t>温州珊溪水电厂</t>
  </si>
  <si>
    <t>珊溪厂</t>
  </si>
  <si>
    <t>石塘水电厂</t>
  </si>
  <si>
    <t>石水厂</t>
  </si>
  <si>
    <t>北海水力发电有限公司（滩坑水电站）</t>
  </si>
  <si>
    <t>滩坑厂</t>
  </si>
  <si>
    <t>乌溪江水电厂</t>
  </si>
  <si>
    <t>乌水厂</t>
  </si>
  <si>
    <t>秦山核电公司</t>
  </si>
  <si>
    <t>秦山厂</t>
  </si>
  <si>
    <t>三门核电有限公司</t>
  </si>
  <si>
    <t>三门厂</t>
  </si>
  <si>
    <t>半山发电有限公司（气电）</t>
  </si>
  <si>
    <t>半燃厂</t>
  </si>
  <si>
    <t>长兴天然气热电</t>
  </si>
  <si>
    <t>长燃厂</t>
  </si>
  <si>
    <t>浙江德能天然气发电有限公司</t>
  </si>
  <si>
    <t>德能厂</t>
  </si>
  <si>
    <t>柯城厂</t>
  </si>
  <si>
    <t>浙江国华余姚天然气发电有限公司</t>
  </si>
  <si>
    <t>华舜厂</t>
  </si>
  <si>
    <t>华电江东然气热电有限公司</t>
  </si>
  <si>
    <t>江东厂</t>
  </si>
  <si>
    <t>金燃厂</t>
  </si>
  <si>
    <t>浙江蓝天天然气发电有限公司</t>
  </si>
  <si>
    <t>蓝天厂</t>
  </si>
  <si>
    <t>龙湾厂</t>
  </si>
  <si>
    <t>华电龙游然气发电有限公司</t>
  </si>
  <si>
    <t>龙游厂</t>
  </si>
  <si>
    <t>唐绍发电有限公司</t>
  </si>
  <si>
    <t>唐绍厂</t>
  </si>
  <si>
    <t>华能桐乡燃机热电有限责任公司</t>
  </si>
  <si>
    <t>桐燃厂</t>
  </si>
  <si>
    <t>杭州下沙热电有限公司</t>
  </si>
  <si>
    <t>下沙厂</t>
  </si>
  <si>
    <t>萧山发电厂(天然气)</t>
  </si>
  <si>
    <t>萧燃厂</t>
  </si>
  <si>
    <t>大唐江山热电有限公司</t>
  </si>
  <si>
    <t>新城厂</t>
  </si>
  <si>
    <t>国电湖州南浔天然气热电有限公司</t>
  </si>
  <si>
    <t>浔宝厂</t>
  </si>
  <si>
    <t>常山天然气发电有限公司</t>
  </si>
  <si>
    <t>常山厂</t>
  </si>
  <si>
    <t>安吉天然气热电有限公司</t>
  </si>
  <si>
    <t>吉能厂</t>
  </si>
  <si>
    <t>镇海天然气热电有限公司(热动中心)</t>
  </si>
  <si>
    <t>新泓口</t>
  </si>
  <si>
    <t>慈溪百益新能源科技有限公司</t>
  </si>
  <si>
    <t>百益站</t>
  </si>
  <si>
    <t>嘉兴德源节能科技有限公司</t>
  </si>
  <si>
    <t>白渔站</t>
  </si>
  <si>
    <t>国家电投集团桑尼安吉新能源有限公司</t>
  </si>
  <si>
    <t>草荡站</t>
  </si>
  <si>
    <t>雄亚（温岭）新能源有限公司</t>
  </si>
  <si>
    <t>潮汐站</t>
  </si>
  <si>
    <t>象山大唐（大涂）新能源有限公司</t>
  </si>
  <si>
    <t>大涂站</t>
  </si>
  <si>
    <t>慈溪风凌新能源科技有限公司</t>
  </si>
  <si>
    <t>风凌站</t>
  </si>
  <si>
    <t>湖州宏晖光伏发电有限公司</t>
  </si>
  <si>
    <t>宏塔站</t>
  </si>
  <si>
    <t>瑞安市华博新能源有限公司</t>
  </si>
  <si>
    <t>华博站</t>
  </si>
  <si>
    <t>中核苍南县昊昌新能源有限公司</t>
  </si>
  <si>
    <t>汇能站</t>
  </si>
  <si>
    <t>浙江浙能嘉兴发电有限公司（光伏）</t>
  </si>
  <si>
    <t>嘉厂站</t>
  </si>
  <si>
    <t>江山正泰林农光伏发展有限公司</t>
  </si>
  <si>
    <t>江泰站</t>
  </si>
  <si>
    <t>衢州禾和新能源科技有限公司</t>
  </si>
  <si>
    <t>蛟禾站</t>
  </si>
  <si>
    <t>玉环县晶科电力有限公司（含II期玉环晶能）</t>
  </si>
  <si>
    <t>晶科站</t>
  </si>
  <si>
    <t>衢州杭泰光伏发电有限公司</t>
  </si>
  <si>
    <t>柯泰站</t>
  </si>
  <si>
    <t>兰溪市晶科电力有限公司</t>
  </si>
  <si>
    <t>兰晶站</t>
  </si>
  <si>
    <t>宁波镇海岚能新能源科技有限公司（岚能）</t>
  </si>
  <si>
    <t>岚能站</t>
  </si>
  <si>
    <t>浙江浙能乐清发电责任有限公司（光伏）</t>
  </si>
  <si>
    <t>乐厂站</t>
  </si>
  <si>
    <t>乐清正泰光伏发电有限公司（光伏）</t>
  </si>
  <si>
    <t>乐泰站</t>
  </si>
  <si>
    <t>宁波镇海岚能新能源科技有限公司（凌光）</t>
  </si>
  <si>
    <t>凌光站</t>
  </si>
  <si>
    <t>浙江浙能中煤舟山煤电有限责任公司（光伏）</t>
  </si>
  <si>
    <t>六厂站</t>
  </si>
  <si>
    <t>开化龙翔新能源有限公司</t>
  </si>
  <si>
    <t>龙翔站</t>
  </si>
  <si>
    <t>兰溪绿能太阳能科技有限公司</t>
  </si>
  <si>
    <t>绿能站</t>
  </si>
  <si>
    <t>国能浙江宁海发电有限公司（光伏）</t>
  </si>
  <si>
    <t>宁厂站</t>
  </si>
  <si>
    <t>温州乐泰光伏发电有限公司</t>
  </si>
  <si>
    <t>瓯泰站</t>
  </si>
  <si>
    <t>华能（浙江）能源开发有限公司玉环分公司</t>
  </si>
  <si>
    <t>清港站</t>
  </si>
  <si>
    <t>宁海新电电力开发有限公司</t>
  </si>
  <si>
    <t>日升站</t>
  </si>
  <si>
    <t>湖州吴兴盛林电力有限公司</t>
  </si>
  <si>
    <t>盛林站</t>
  </si>
  <si>
    <t>杭州舒能电力科技有限公司</t>
  </si>
  <si>
    <t>舒能站</t>
  </si>
  <si>
    <t>慈溪舒能新能源科技有限公司</t>
  </si>
  <si>
    <t>舒奇站</t>
  </si>
  <si>
    <t>温州泰瀚新能源开发有限公司</t>
  </si>
  <si>
    <t>泰瀚站</t>
  </si>
  <si>
    <t>大唐太阳能产业（丽水）有限公司</t>
  </si>
  <si>
    <t>唐景站</t>
  </si>
  <si>
    <t>湖州南浔万投太阳能电力有限公司</t>
  </si>
  <si>
    <t>万投站</t>
  </si>
  <si>
    <t>象山大唐新能源有限公司</t>
  </si>
  <si>
    <t>乌厂站</t>
  </si>
  <si>
    <t>浙江阿波溪仑光伏科技有限公司</t>
  </si>
  <si>
    <t>溪仑站</t>
  </si>
  <si>
    <t>嘉善舒能新能源科技有限公司（含II期嘉善风凌）</t>
  </si>
  <si>
    <t>夏湖站</t>
  </si>
  <si>
    <t>浙江浙能长兴新能源有限公司</t>
  </si>
  <si>
    <t>仙丰站</t>
  </si>
  <si>
    <t>湖州祥晖光伏发电有限公司</t>
  </si>
  <si>
    <t>祥晖站</t>
  </si>
  <si>
    <t>中电建（缙云）新能源有限公司</t>
  </si>
  <si>
    <t>向阳站</t>
  </si>
  <si>
    <t>慈溪协能新能源科技有限公司</t>
  </si>
  <si>
    <t>协能站</t>
  </si>
  <si>
    <t>慈溪正态新能源科技有限公司（正能）</t>
  </si>
  <si>
    <t>正能站</t>
  </si>
  <si>
    <t>中节能（长兴）太阳能科技有限公司</t>
  </si>
  <si>
    <t>中节站</t>
  </si>
  <si>
    <t>中广核浙江岱山海上风力发电有限公司</t>
  </si>
  <si>
    <t>岱山场</t>
  </si>
  <si>
    <t>浙江鼎峰风电投资开发有限公司</t>
  </si>
  <si>
    <t>鼎峰场</t>
  </si>
  <si>
    <t>浙江玉环华电风力发电有限公司</t>
  </si>
  <si>
    <t>干江场</t>
  </si>
  <si>
    <t>华能浙江平湖海上风电有限责任公司</t>
  </si>
  <si>
    <t>禾海场</t>
  </si>
  <si>
    <t>长兴和平华电风力发电有限公司</t>
  </si>
  <si>
    <t>红山场</t>
  </si>
  <si>
    <t>浙江浙能嘉兴海上风力发电有限公司</t>
  </si>
  <si>
    <t>嘉海场</t>
  </si>
  <si>
    <t>中广核（浙江三门）风力发电有限公司</t>
  </si>
  <si>
    <t>龙母场</t>
  </si>
  <si>
    <t>国电电力浙江舟山海上风电开发有限公司</t>
  </si>
  <si>
    <t>普陀场</t>
  </si>
  <si>
    <t>龙源磐安风力发电有限公司</t>
  </si>
  <si>
    <t>维新场</t>
  </si>
  <si>
    <t>国电象山海上风电有限公司</t>
  </si>
  <si>
    <t>象海场</t>
  </si>
  <si>
    <t>华能浙江苍南海上风电有限责任公司</t>
  </si>
  <si>
    <t>玉海场</t>
  </si>
  <si>
    <t>浙江磐安华电新能源有限公司</t>
  </si>
  <si>
    <t>磐新站</t>
  </si>
  <si>
    <t>华电浙江江山新能源有限公司</t>
  </si>
  <si>
    <t>华塘站</t>
  </si>
  <si>
    <t>浙江大唐国际江山新城热电有限责任公司</t>
  </si>
  <si>
    <t>吕岗站</t>
  </si>
  <si>
    <t>国能（浙江开化）能源有限公司</t>
  </si>
  <si>
    <t>武川站</t>
  </si>
  <si>
    <t>华润海上风电（苍南）有限公司</t>
  </si>
  <si>
    <t>润海场</t>
  </si>
  <si>
    <t>中广核新能源（象山）有限公司</t>
  </si>
  <si>
    <t>涂海场</t>
  </si>
  <si>
    <t>浙能乐清发电有限公司（大崧）</t>
  </si>
  <si>
    <t>大崧厂</t>
  </si>
  <si>
    <t>大唐（瑞安）新能源有限公司</t>
  </si>
  <si>
    <t>唐屿站</t>
  </si>
  <si>
    <t>华润新能源（岱山）有限公司</t>
  </si>
  <si>
    <t>岱涂站</t>
  </si>
  <si>
    <t>大唐（杭州富阳）新能源有限公司</t>
  </si>
  <si>
    <t>万市站</t>
  </si>
  <si>
    <t>国家电投集团胜科武义新能源有限公司</t>
  </si>
  <si>
    <t>桃溪站</t>
  </si>
  <si>
    <t>华能浙江苍南海上风电（苍海场）有限责任公司</t>
  </si>
  <si>
    <t>苍海场</t>
  </si>
  <si>
    <t>浙江浙能临海海上风力发电有限公司</t>
  </si>
  <si>
    <t>海州场</t>
  </si>
  <si>
    <t>中核三门汇核新能源有限公司</t>
  </si>
  <si>
    <t>汇核站</t>
  </si>
  <si>
    <t>常山浙新能光伏发电有限公司</t>
  </si>
  <si>
    <t>莲塘站</t>
  </si>
  <si>
    <t>浙江浙能电力股份有限公司萧山发电厂</t>
  </si>
  <si>
    <t>萧电储能</t>
  </si>
  <si>
    <t>浙江庆元中能绿电风电有限公司</t>
  </si>
  <si>
    <t>百花场</t>
  </si>
  <si>
    <t>中广核（嵊泗）新能源有限公司</t>
  </si>
  <si>
    <t>广洋站</t>
  </si>
  <si>
    <t>华能（浙江岱山）海上风电有限公司</t>
  </si>
  <si>
    <t>鱼海场</t>
  </si>
  <si>
    <t>温岭市宏阳新能源开发有限公司</t>
  </si>
  <si>
    <t>海韵站</t>
  </si>
  <si>
    <t>浙江衢州华电福新新能源有限公司</t>
  </si>
  <si>
    <t>里墅站</t>
  </si>
  <si>
    <t>大唐鳌建（平阳）新能源有限公司</t>
  </si>
  <si>
    <t>唐鳌站</t>
  </si>
  <si>
    <t>杭州瑞兴新能源有限公司</t>
  </si>
  <si>
    <t>汾口站</t>
  </si>
  <si>
    <t>镇联燃气发电（金华）有限公司</t>
  </si>
  <si>
    <t>金二厂</t>
  </si>
  <si>
    <t>启泰储能</t>
  </si>
  <si>
    <t>青田小溪水资源开发有限责任公司</t>
  </si>
  <si>
    <t>小溪厂</t>
  </si>
  <si>
    <t>登步站</t>
  </si>
  <si>
    <t>绍兴恒新储能科技有限公司</t>
  </si>
  <si>
    <t>恒新储能</t>
  </si>
  <si>
    <t>国能（浙江温州）能源有限公司</t>
  </si>
  <si>
    <t>郭溪储能</t>
  </si>
  <si>
    <t>建德市晶网储能技术开发有限公司</t>
  </si>
  <si>
    <t>晶网储能</t>
  </si>
  <si>
    <t>万义储能站</t>
  </si>
  <si>
    <t>万义储能</t>
  </si>
  <si>
    <t>泉电储能</t>
  </si>
  <si>
    <t>欣元储能站</t>
  </si>
  <si>
    <t>欣元储能</t>
  </si>
  <si>
    <t>萧开储能</t>
  </si>
  <si>
    <t>长电储能站</t>
  </si>
  <si>
    <t>长电储能</t>
  </si>
  <si>
    <t>杭临储能</t>
  </si>
  <si>
    <t>蓝电储能电站</t>
  </si>
  <si>
    <t>蓝电储能</t>
  </si>
  <si>
    <t>剡中储能</t>
  </si>
  <si>
    <t>柯林储能</t>
  </si>
  <si>
    <t>京能储能</t>
  </si>
  <si>
    <t>丰门储能站</t>
  </si>
  <si>
    <t>丰门储能</t>
  </si>
  <si>
    <t>星兰储能站</t>
  </si>
  <si>
    <t>星兰储能</t>
  </si>
  <si>
    <t>日昇储能</t>
  </si>
  <si>
    <t>绿建储能</t>
  </si>
  <si>
    <t>新亭储能站</t>
  </si>
  <si>
    <t>新亭储能</t>
  </si>
  <si>
    <t>浙江正泰新能源开发有限公司</t>
  </si>
  <si>
    <t>亨泰站</t>
  </si>
  <si>
    <t>浙江浙能（新）镇海燃气发电有限公司</t>
  </si>
  <si>
    <t>新镇海厂</t>
  </si>
  <si>
    <t>杭州建德华电福新新能源有限公司</t>
  </si>
  <si>
    <t>华洋站</t>
  </si>
  <si>
    <t>大有储能</t>
  </si>
  <si>
    <t>定海储能</t>
  </si>
  <si>
    <t>国宏储能站</t>
  </si>
  <si>
    <t>国宏储能</t>
  </si>
  <si>
    <t>舒泰光伏站</t>
  </si>
  <si>
    <t>舒泰站</t>
  </si>
  <si>
    <t>华能浙江能源销售有限责任公司</t>
  </si>
  <si>
    <t>华能浙江能源聚合中心</t>
  </si>
  <si>
    <t>合计</t>
  </si>
  <si>
    <t>浙江浙能金华燃机发电有限责任公司（新气机）</t>
  </si>
  <si>
    <t>温州燃机发电有限公司（燃气）</t>
  </si>
  <si>
    <t>舟山龙源雄亚新能源有限公司</t>
  </si>
  <si>
    <t>龙河光伏站</t>
  </si>
  <si>
    <t>龙河站</t>
  </si>
  <si>
    <t>丽水市纤溪新能源有限公司</t>
  </si>
  <si>
    <t>雅田站</t>
  </si>
  <si>
    <t>浙江大唐乌沙山发电有限责任公司</t>
  </si>
  <si>
    <t>莲岙站</t>
  </si>
  <si>
    <t>衢州宏升新能源科技有限公司</t>
  </si>
  <si>
    <t>莲花站</t>
  </si>
  <si>
    <t>道太光伏站</t>
  </si>
  <si>
    <t>道太站</t>
  </si>
  <si>
    <t>丽水莲都国禾新能源有限公司</t>
  </si>
  <si>
    <t>佳源站</t>
  </si>
  <si>
    <t>浙江浙能能源服务有限公司</t>
  </si>
  <si>
    <t>浙能虚拟电厂</t>
  </si>
  <si>
    <t>2025年5月考核费用分项月报</t>
  </si>
  <si>
    <t>顺发（衢州）热电有限公司</t>
  </si>
  <si>
    <t>衢州市衢江区浙新能光伏发电有限公司</t>
  </si>
  <si>
    <t>大呈站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</si>
</sst>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_ "/>
  </numFmts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6"/>
      <color theme="1"/>
      <name val="黑体"/>
      <family val="3"/>
      <charset val="134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ont="1" applyFill="1">
      <alignment vertical="center"/>
    </xf>
    <xf numFmtId="0" fontId="3" fillId="0" borderId="1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5" xfId="0" applyFont="1" applyFill="1" applyBorder="1">
      <alignment vertical="center"/>
    </xf>
    <xf numFmtId="176" fontId="1" fillId="0" borderId="1" xfId="0" applyNumberFormat="1" applyFont="1" applyFill="1" applyBorder="1">
      <alignment vertical="center"/>
    </xf>
    <xf numFmtId="0" fontId="0" fillId="0" borderId="1" xfId="0" applyFill="1" applyBorder="1">
      <alignment vertical="center"/>
    </xf>
    <xf numFmtId="0" fontId="0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70"/>
  <sheetViews>
    <sheetView tabSelected="1" workbookViewId="0">
      <pane xSplit="1" ySplit="3" topLeftCell="AJ126" activePane="bottomRight" state="frozen"/>
      <selection pane="topRight"/>
      <selection pane="bottomLeft"/>
      <selection pane="bottomRight" activeCell="AT2" sqref="AT2"/>
    </sheetView>
  </sheetViews>
  <sheetFormatPr defaultColWidth="9" defaultRowHeight="13.5" x14ac:dyDescent="0.15"/>
  <cols>
    <col min="1" max="1" width="46.5" style="2" customWidth="1"/>
    <col min="2" max="2" width="21.25" style="2" customWidth="1"/>
    <col min="3" max="3" width="12.25" style="2" customWidth="1"/>
    <col min="4" max="4" width="11.625" style="2" customWidth="1"/>
    <col min="5" max="5" width="12.25" style="2" customWidth="1"/>
    <col min="6" max="6" width="9.125" style="2" customWidth="1"/>
    <col min="7" max="7" width="12.25" style="2" customWidth="1"/>
    <col min="8" max="8" width="9.125" style="2" customWidth="1"/>
    <col min="9" max="9" width="12.25" style="2" customWidth="1"/>
    <col min="10" max="10" width="9.125" style="2" customWidth="1"/>
    <col min="11" max="11" width="12.25" style="2" customWidth="1"/>
    <col min="12" max="12" width="9.125" style="2" customWidth="1"/>
    <col min="13" max="13" width="12.25" style="2" customWidth="1"/>
    <col min="14" max="14" width="9.125" style="2" customWidth="1"/>
    <col min="15" max="15" width="12.25" style="2" customWidth="1"/>
    <col min="16" max="16" width="9.5" style="2" customWidth="1"/>
    <col min="17" max="17" width="12.25" style="2" customWidth="1"/>
    <col min="18" max="18" width="9.125" style="2" customWidth="1"/>
    <col min="19" max="19" width="12.25" style="2" customWidth="1"/>
    <col min="20" max="20" width="9.125" style="2" customWidth="1"/>
    <col min="21" max="21" width="12.25" style="2" customWidth="1"/>
    <col min="22" max="22" width="9.125" style="2" customWidth="1"/>
    <col min="23" max="23" width="12.25" style="2" customWidth="1"/>
    <col min="24" max="24" width="10.5" style="2" customWidth="1"/>
    <col min="25" max="25" width="12.25" style="2" customWidth="1"/>
    <col min="26" max="26" width="10.5" style="2" customWidth="1"/>
    <col min="27" max="27" width="12.25" style="2" customWidth="1"/>
    <col min="28" max="28" width="14.125" style="2" customWidth="1"/>
    <col min="29" max="29" width="12.25" style="2" customWidth="1"/>
    <col min="30" max="30" width="11.5" style="2" customWidth="1"/>
    <col min="31" max="31" width="12.25" style="2" customWidth="1"/>
    <col min="32" max="32" width="9.125" style="2" customWidth="1"/>
    <col min="33" max="33" width="12.25" style="2" customWidth="1"/>
    <col min="34" max="34" width="10.5" style="2" customWidth="1"/>
    <col min="35" max="35" width="12.25" style="2" customWidth="1"/>
    <col min="36" max="36" width="11.625" style="2" customWidth="1"/>
    <col min="37" max="37" width="12.25" style="2" customWidth="1"/>
    <col min="38" max="38" width="9.125" style="2" customWidth="1"/>
    <col min="39" max="39" width="13.125" style="2" customWidth="1"/>
    <col min="40" max="40" width="9.125" style="2" customWidth="1"/>
    <col min="41" max="41" width="12.25" style="2" customWidth="1"/>
    <col min="42" max="42" width="10.5" style="2" customWidth="1"/>
    <col min="43" max="43" width="12.25" style="2" customWidth="1"/>
    <col min="44" max="44" width="9.125" style="2" customWidth="1"/>
    <col min="45" max="45" width="16" style="1" customWidth="1"/>
    <col min="46" max="16384" width="9" style="2"/>
  </cols>
  <sheetData>
    <row r="1" spans="1:45" ht="30.95" customHeight="1" x14ac:dyDescent="0.15">
      <c r="A1" s="17" t="s">
        <v>345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</row>
    <row r="2" spans="1:45" s="1" customFormat="1" x14ac:dyDescent="0.15">
      <c r="A2" s="13" t="s">
        <v>0</v>
      </c>
      <c r="B2" s="15" t="s">
        <v>1</v>
      </c>
      <c r="C2" s="13" t="s">
        <v>2</v>
      </c>
      <c r="D2" s="13"/>
      <c r="E2" s="13" t="s">
        <v>3</v>
      </c>
      <c r="F2" s="13"/>
      <c r="G2" s="13" t="s">
        <v>4</v>
      </c>
      <c r="H2" s="13"/>
      <c r="I2" s="13" t="s">
        <v>5</v>
      </c>
      <c r="J2" s="13"/>
      <c r="K2" s="13" t="s">
        <v>6</v>
      </c>
      <c r="L2" s="13"/>
      <c r="M2" s="13" t="s">
        <v>7</v>
      </c>
      <c r="N2" s="13"/>
      <c r="O2" s="13" t="s">
        <v>8</v>
      </c>
      <c r="P2" s="13"/>
      <c r="Q2" s="13" t="s">
        <v>9</v>
      </c>
      <c r="R2" s="13"/>
      <c r="S2" s="13" t="s">
        <v>10</v>
      </c>
      <c r="T2" s="13"/>
      <c r="U2" s="13" t="s">
        <v>11</v>
      </c>
      <c r="V2" s="13"/>
      <c r="W2" s="13" t="s">
        <v>12</v>
      </c>
      <c r="X2" s="13"/>
      <c r="Y2" s="13" t="s">
        <v>13</v>
      </c>
      <c r="Z2" s="13"/>
      <c r="AA2" s="13" t="s">
        <v>14</v>
      </c>
      <c r="AB2" s="13"/>
      <c r="AC2" s="13" t="s">
        <v>15</v>
      </c>
      <c r="AD2" s="13"/>
      <c r="AE2" s="13" t="s">
        <v>16</v>
      </c>
      <c r="AF2" s="13"/>
      <c r="AG2" s="13" t="s">
        <v>17</v>
      </c>
      <c r="AH2" s="13"/>
      <c r="AI2" s="13" t="s">
        <v>18</v>
      </c>
      <c r="AJ2" s="13"/>
      <c r="AK2" s="13" t="s">
        <v>19</v>
      </c>
      <c r="AL2" s="13"/>
      <c r="AM2" s="13" t="s">
        <v>20</v>
      </c>
      <c r="AN2" s="13"/>
      <c r="AO2" s="13" t="s">
        <v>21</v>
      </c>
      <c r="AP2" s="13"/>
      <c r="AQ2" s="13" t="s">
        <v>22</v>
      </c>
      <c r="AR2" s="13"/>
      <c r="AS2" s="15" t="s">
        <v>23</v>
      </c>
    </row>
    <row r="3" spans="1:45" s="1" customFormat="1" x14ac:dyDescent="0.15">
      <c r="A3" s="14"/>
      <c r="B3" s="16"/>
      <c r="C3" s="11" t="s">
        <v>24</v>
      </c>
      <c r="D3" s="11" t="s">
        <v>25</v>
      </c>
      <c r="E3" s="11" t="s">
        <v>24</v>
      </c>
      <c r="F3" s="11" t="s">
        <v>25</v>
      </c>
      <c r="G3" s="11" t="s">
        <v>24</v>
      </c>
      <c r="H3" s="11" t="s">
        <v>25</v>
      </c>
      <c r="I3" s="11" t="s">
        <v>24</v>
      </c>
      <c r="J3" s="11" t="s">
        <v>25</v>
      </c>
      <c r="K3" s="11" t="s">
        <v>24</v>
      </c>
      <c r="L3" s="11" t="s">
        <v>25</v>
      </c>
      <c r="M3" s="11" t="s">
        <v>24</v>
      </c>
      <c r="N3" s="11" t="s">
        <v>25</v>
      </c>
      <c r="O3" s="11" t="s">
        <v>24</v>
      </c>
      <c r="P3" s="11" t="s">
        <v>25</v>
      </c>
      <c r="Q3" s="11" t="s">
        <v>24</v>
      </c>
      <c r="R3" s="11" t="s">
        <v>25</v>
      </c>
      <c r="S3" s="11" t="s">
        <v>24</v>
      </c>
      <c r="T3" s="11" t="s">
        <v>25</v>
      </c>
      <c r="U3" s="11" t="s">
        <v>24</v>
      </c>
      <c r="V3" s="11" t="s">
        <v>25</v>
      </c>
      <c r="W3" s="11" t="s">
        <v>24</v>
      </c>
      <c r="X3" s="11" t="s">
        <v>25</v>
      </c>
      <c r="Y3" s="11" t="s">
        <v>24</v>
      </c>
      <c r="Z3" s="11" t="s">
        <v>25</v>
      </c>
      <c r="AA3" s="11" t="s">
        <v>24</v>
      </c>
      <c r="AB3" s="11" t="s">
        <v>25</v>
      </c>
      <c r="AC3" s="11" t="s">
        <v>24</v>
      </c>
      <c r="AD3" s="11" t="s">
        <v>25</v>
      </c>
      <c r="AE3" s="11" t="s">
        <v>24</v>
      </c>
      <c r="AF3" s="11" t="s">
        <v>25</v>
      </c>
      <c r="AG3" s="11" t="s">
        <v>24</v>
      </c>
      <c r="AH3" s="11" t="s">
        <v>25</v>
      </c>
      <c r="AI3" s="11" t="s">
        <v>24</v>
      </c>
      <c r="AJ3" s="11" t="s">
        <v>25</v>
      </c>
      <c r="AK3" s="11" t="s">
        <v>24</v>
      </c>
      <c r="AL3" s="11" t="s">
        <v>25</v>
      </c>
      <c r="AM3" s="11" t="s">
        <v>24</v>
      </c>
      <c r="AN3" s="11" t="s">
        <v>25</v>
      </c>
      <c r="AO3" s="11" t="s">
        <v>24</v>
      </c>
      <c r="AP3" s="11" t="s">
        <v>25</v>
      </c>
      <c r="AQ3" s="11" t="s">
        <v>24</v>
      </c>
      <c r="AR3" s="11" t="s">
        <v>25</v>
      </c>
      <c r="AS3" s="16"/>
    </row>
    <row r="4" spans="1:45" x14ac:dyDescent="0.15">
      <c r="A4" s="4" t="s">
        <v>26</v>
      </c>
      <c r="B4" s="5" t="s">
        <v>27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455.73410000000001</v>
      </c>
      <c r="Z4" s="5">
        <v>189266.37</v>
      </c>
      <c r="AA4" s="5">
        <v>1987.49</v>
      </c>
      <c r="AB4" s="5">
        <v>825404.56</v>
      </c>
      <c r="AC4" s="5">
        <v>10.45</v>
      </c>
      <c r="AD4" s="5">
        <v>4339.2</v>
      </c>
      <c r="AE4" s="5">
        <v>0</v>
      </c>
      <c r="AF4" s="5">
        <v>0</v>
      </c>
      <c r="AG4" s="5">
        <v>0</v>
      </c>
      <c r="AH4" s="5">
        <v>0</v>
      </c>
      <c r="AI4" s="5">
        <v>0</v>
      </c>
      <c r="AJ4" s="5">
        <v>0</v>
      </c>
      <c r="AK4" s="5">
        <v>0</v>
      </c>
      <c r="AL4" s="5">
        <v>0</v>
      </c>
      <c r="AM4" s="5">
        <v>0</v>
      </c>
      <c r="AN4" s="5">
        <v>0</v>
      </c>
      <c r="AO4" s="5">
        <v>0</v>
      </c>
      <c r="AP4" s="5">
        <v>0</v>
      </c>
      <c r="AQ4" s="5">
        <v>0</v>
      </c>
      <c r="AR4" s="5">
        <v>0</v>
      </c>
      <c r="AS4" s="8">
        <f t="shared" ref="AS4:AS12" si="0">H4+X4+Z4+AB4+AD4+AF4+AH4+AP4+N4+F4+D4+J4+L4+P4+R4+T4+V4+AJ4+AL4+AN4+AR4</f>
        <v>1019010.13</v>
      </c>
    </row>
    <row r="5" spans="1:45" x14ac:dyDescent="0.15">
      <c r="A5" s="6" t="s">
        <v>28</v>
      </c>
      <c r="B5" s="7" t="s">
        <v>29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132.13050000000001</v>
      </c>
      <c r="Z5" s="7">
        <v>54873.8</v>
      </c>
      <c r="AA5" s="7">
        <v>399.3</v>
      </c>
      <c r="AB5" s="7">
        <v>165830.53</v>
      </c>
      <c r="AC5" s="7">
        <v>3.76</v>
      </c>
      <c r="AD5" s="7">
        <v>1563.18</v>
      </c>
      <c r="AE5" s="7">
        <v>0</v>
      </c>
      <c r="AF5" s="7">
        <v>0</v>
      </c>
      <c r="AG5" s="7">
        <v>0</v>
      </c>
      <c r="AH5" s="7">
        <v>0</v>
      </c>
      <c r="AI5" s="7">
        <v>0</v>
      </c>
      <c r="AJ5" s="7">
        <v>0</v>
      </c>
      <c r="AK5" s="7">
        <v>0</v>
      </c>
      <c r="AL5" s="7">
        <v>0</v>
      </c>
      <c r="AM5" s="7">
        <v>0</v>
      </c>
      <c r="AN5" s="7">
        <v>0</v>
      </c>
      <c r="AO5" s="7">
        <v>0</v>
      </c>
      <c r="AP5" s="7">
        <v>0</v>
      </c>
      <c r="AQ5" s="7">
        <v>0</v>
      </c>
      <c r="AR5" s="7">
        <v>0</v>
      </c>
      <c r="AS5" s="8">
        <f t="shared" si="0"/>
        <v>222267.51</v>
      </c>
    </row>
    <row r="6" spans="1:45" x14ac:dyDescent="0.15">
      <c r="A6" s="6" t="s">
        <v>30</v>
      </c>
      <c r="B6" s="7" t="s">
        <v>31</v>
      </c>
      <c r="C6" s="7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7">
        <v>0</v>
      </c>
      <c r="M6" s="7">
        <v>0</v>
      </c>
      <c r="N6" s="7">
        <v>0</v>
      </c>
      <c r="O6" s="7">
        <v>0</v>
      </c>
      <c r="P6" s="7">
        <v>0</v>
      </c>
      <c r="Q6" s="7">
        <v>0</v>
      </c>
      <c r="R6" s="7">
        <v>0</v>
      </c>
      <c r="S6" s="7">
        <v>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254.36879999999999</v>
      </c>
      <c r="Z6" s="7">
        <v>105639.36</v>
      </c>
      <c r="AA6" s="7">
        <v>430.36</v>
      </c>
      <c r="AB6" s="7">
        <v>178729.75</v>
      </c>
      <c r="AC6" s="7">
        <v>6.01</v>
      </c>
      <c r="AD6" s="7">
        <v>2495.9</v>
      </c>
      <c r="AE6" s="7">
        <v>0</v>
      </c>
      <c r="AF6" s="7">
        <v>0</v>
      </c>
      <c r="AG6" s="7">
        <v>0</v>
      </c>
      <c r="AH6" s="7">
        <v>0</v>
      </c>
      <c r="AI6" s="7">
        <v>0</v>
      </c>
      <c r="AJ6" s="7">
        <v>0</v>
      </c>
      <c r="AK6" s="7">
        <v>0</v>
      </c>
      <c r="AL6" s="7">
        <v>0</v>
      </c>
      <c r="AM6" s="7">
        <v>0</v>
      </c>
      <c r="AN6" s="7">
        <v>0</v>
      </c>
      <c r="AO6" s="7">
        <v>0</v>
      </c>
      <c r="AP6" s="7">
        <v>0</v>
      </c>
      <c r="AQ6" s="7">
        <v>0</v>
      </c>
      <c r="AR6" s="7">
        <v>0</v>
      </c>
      <c r="AS6" s="8">
        <f t="shared" si="0"/>
        <v>286865.01</v>
      </c>
    </row>
    <row r="7" spans="1:45" x14ac:dyDescent="0.15">
      <c r="A7" s="6" t="s">
        <v>32</v>
      </c>
      <c r="B7" s="7" t="s">
        <v>33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7">
        <v>0</v>
      </c>
      <c r="M7" s="7">
        <v>0</v>
      </c>
      <c r="N7" s="7">
        <v>0</v>
      </c>
      <c r="O7" s="7">
        <v>0</v>
      </c>
      <c r="P7" s="7">
        <v>0</v>
      </c>
      <c r="Q7" s="7">
        <v>0</v>
      </c>
      <c r="R7" s="7">
        <v>0</v>
      </c>
      <c r="S7" s="7">
        <v>0</v>
      </c>
      <c r="T7" s="7">
        <v>0</v>
      </c>
      <c r="U7" s="7">
        <v>0</v>
      </c>
      <c r="V7" s="7">
        <v>0</v>
      </c>
      <c r="W7" s="7">
        <v>0</v>
      </c>
      <c r="X7" s="7">
        <v>0</v>
      </c>
      <c r="Y7" s="7">
        <v>808.21439999999996</v>
      </c>
      <c r="Z7" s="7">
        <v>335651.43</v>
      </c>
      <c r="AA7" s="7">
        <v>1103.01</v>
      </c>
      <c r="AB7" s="7">
        <v>458080.06</v>
      </c>
      <c r="AC7" s="7">
        <v>62.21</v>
      </c>
      <c r="AD7" s="7">
        <v>25835.06</v>
      </c>
      <c r="AE7" s="7">
        <v>0</v>
      </c>
      <c r="AF7" s="7">
        <v>0</v>
      </c>
      <c r="AG7" s="7">
        <v>0</v>
      </c>
      <c r="AH7" s="7">
        <v>0</v>
      </c>
      <c r="AI7" s="7">
        <v>0</v>
      </c>
      <c r="AJ7" s="7">
        <v>0</v>
      </c>
      <c r="AK7" s="7">
        <v>0</v>
      </c>
      <c r="AL7" s="7">
        <v>0</v>
      </c>
      <c r="AM7" s="7">
        <v>0</v>
      </c>
      <c r="AN7" s="7">
        <v>0</v>
      </c>
      <c r="AO7" s="7">
        <v>0</v>
      </c>
      <c r="AP7" s="7">
        <v>0</v>
      </c>
      <c r="AQ7" s="7">
        <v>0</v>
      </c>
      <c r="AR7" s="7">
        <v>0</v>
      </c>
      <c r="AS7" s="8">
        <f t="shared" si="0"/>
        <v>819566.55</v>
      </c>
    </row>
    <row r="8" spans="1:45" x14ac:dyDescent="0.15">
      <c r="A8" s="6" t="s">
        <v>34</v>
      </c>
      <c r="B8" s="7" t="s">
        <v>35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P8" s="7">
        <v>0</v>
      </c>
      <c r="Q8" s="7">
        <v>0</v>
      </c>
      <c r="R8" s="7">
        <v>0</v>
      </c>
      <c r="S8" s="7">
        <v>0</v>
      </c>
      <c r="T8" s="7">
        <v>0</v>
      </c>
      <c r="U8" s="7">
        <v>0</v>
      </c>
      <c r="V8" s="7">
        <v>0</v>
      </c>
      <c r="W8" s="7">
        <v>221.85</v>
      </c>
      <c r="X8" s="7">
        <v>92132.61</v>
      </c>
      <c r="Y8" s="7">
        <v>192.9101</v>
      </c>
      <c r="Z8" s="7">
        <v>80115.570000000007</v>
      </c>
      <c r="AA8" s="7">
        <v>0</v>
      </c>
      <c r="AB8" s="7">
        <v>0</v>
      </c>
      <c r="AC8" s="7">
        <v>6.77</v>
      </c>
      <c r="AD8" s="7">
        <v>2810.16</v>
      </c>
      <c r="AE8" s="7">
        <v>0</v>
      </c>
      <c r="AF8" s="7">
        <v>0</v>
      </c>
      <c r="AG8" s="7">
        <v>0</v>
      </c>
      <c r="AH8" s="7">
        <v>0</v>
      </c>
      <c r="AI8" s="7">
        <v>0</v>
      </c>
      <c r="AJ8" s="7">
        <v>0</v>
      </c>
      <c r="AK8" s="7">
        <v>0</v>
      </c>
      <c r="AL8" s="7">
        <v>0</v>
      </c>
      <c r="AM8" s="7">
        <v>0</v>
      </c>
      <c r="AN8" s="7">
        <v>0</v>
      </c>
      <c r="AO8" s="7">
        <v>0</v>
      </c>
      <c r="AP8" s="7">
        <v>0</v>
      </c>
      <c r="AQ8" s="7">
        <v>0</v>
      </c>
      <c r="AR8" s="7">
        <v>0</v>
      </c>
      <c r="AS8" s="8">
        <f t="shared" si="0"/>
        <v>175058.34</v>
      </c>
    </row>
    <row r="9" spans="1:45" x14ac:dyDescent="0.15">
      <c r="A9" s="6" t="s">
        <v>36</v>
      </c>
      <c r="B9" s="7" t="s">
        <v>37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97.4833</v>
      </c>
      <c r="Z9" s="7">
        <v>40484.82</v>
      </c>
      <c r="AA9" s="7">
        <v>1808.04</v>
      </c>
      <c r="AB9" s="7">
        <v>750879.9</v>
      </c>
      <c r="AC9" s="7">
        <v>26.41</v>
      </c>
      <c r="AD9" s="7">
        <v>10969.38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  <c r="AK9" s="7">
        <v>0</v>
      </c>
      <c r="AL9" s="7">
        <v>0</v>
      </c>
      <c r="AM9" s="7">
        <v>0</v>
      </c>
      <c r="AN9" s="7">
        <v>0</v>
      </c>
      <c r="AO9" s="7">
        <v>0</v>
      </c>
      <c r="AP9" s="7">
        <v>0</v>
      </c>
      <c r="AQ9" s="7">
        <v>0</v>
      </c>
      <c r="AR9" s="7">
        <v>0</v>
      </c>
      <c r="AS9" s="8">
        <f t="shared" si="0"/>
        <v>802334.1</v>
      </c>
    </row>
    <row r="10" spans="1:45" x14ac:dyDescent="0.15">
      <c r="A10" s="6" t="s">
        <v>38</v>
      </c>
      <c r="B10" s="7" t="s">
        <v>39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P10" s="7">
        <v>0</v>
      </c>
      <c r="Q10" s="7">
        <v>431.47</v>
      </c>
      <c r="R10" s="7">
        <v>179188.99</v>
      </c>
      <c r="S10" s="7">
        <v>0</v>
      </c>
      <c r="T10" s="7">
        <v>0</v>
      </c>
      <c r="U10" s="7">
        <v>0</v>
      </c>
      <c r="V10" s="7">
        <v>0</v>
      </c>
      <c r="W10" s="7">
        <v>24</v>
      </c>
      <c r="X10" s="7">
        <v>9967.2000000000007</v>
      </c>
      <c r="Y10" s="7">
        <v>162.20840000000001</v>
      </c>
      <c r="Z10" s="7">
        <v>67365.13</v>
      </c>
      <c r="AA10" s="7">
        <v>2038.68</v>
      </c>
      <c r="AB10" s="7">
        <v>846664.6</v>
      </c>
      <c r="AC10" s="7">
        <v>310.58</v>
      </c>
      <c r="AD10" s="7">
        <v>128984.54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  <c r="AK10" s="7">
        <v>0</v>
      </c>
      <c r="AL10" s="7">
        <v>0</v>
      </c>
      <c r="AM10" s="7">
        <v>0</v>
      </c>
      <c r="AN10" s="7">
        <v>0</v>
      </c>
      <c r="AO10" s="7">
        <v>0</v>
      </c>
      <c r="AP10" s="7">
        <v>0</v>
      </c>
      <c r="AQ10" s="7">
        <v>0</v>
      </c>
      <c r="AR10" s="7">
        <v>0</v>
      </c>
      <c r="AS10" s="8">
        <f t="shared" si="0"/>
        <v>1232170.46</v>
      </c>
    </row>
    <row r="11" spans="1:45" x14ac:dyDescent="0.15">
      <c r="A11" s="6" t="s">
        <v>40</v>
      </c>
      <c r="B11" s="7" t="s">
        <v>41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830.55799999999999</v>
      </c>
      <c r="Z11" s="7">
        <v>344930.74</v>
      </c>
      <c r="AA11" s="7">
        <v>2136.73</v>
      </c>
      <c r="AB11" s="7">
        <v>887384.4</v>
      </c>
      <c r="AC11" s="7">
        <v>73.489999999999995</v>
      </c>
      <c r="AD11" s="7">
        <v>30518.44</v>
      </c>
      <c r="AE11" s="7">
        <v>0</v>
      </c>
      <c r="AF11" s="7">
        <v>0</v>
      </c>
      <c r="AG11" s="7">
        <v>0</v>
      </c>
      <c r="AH11" s="7">
        <v>0</v>
      </c>
      <c r="AI11" s="7">
        <v>0</v>
      </c>
      <c r="AJ11" s="7">
        <v>0</v>
      </c>
      <c r="AK11" s="7">
        <v>0</v>
      </c>
      <c r="AL11" s="7">
        <v>0</v>
      </c>
      <c r="AM11" s="7">
        <v>0</v>
      </c>
      <c r="AN11" s="7">
        <v>0</v>
      </c>
      <c r="AO11" s="7">
        <v>0</v>
      </c>
      <c r="AP11" s="7">
        <v>0</v>
      </c>
      <c r="AQ11" s="7">
        <v>0</v>
      </c>
      <c r="AR11" s="7">
        <v>0</v>
      </c>
      <c r="AS11" s="8">
        <f t="shared" si="0"/>
        <v>1262833.58</v>
      </c>
    </row>
    <row r="12" spans="1:45" x14ac:dyDescent="0.15">
      <c r="A12" s="6" t="s">
        <v>42</v>
      </c>
      <c r="B12" s="7" t="s">
        <v>43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77.391400000000004</v>
      </c>
      <c r="Z12" s="7">
        <v>32140.63</v>
      </c>
      <c r="AA12" s="7">
        <v>423.63</v>
      </c>
      <c r="AB12" s="7">
        <v>175933.95</v>
      </c>
      <c r="AC12" s="7">
        <v>1.88</v>
      </c>
      <c r="AD12" s="7">
        <v>778.9</v>
      </c>
      <c r="AE12" s="7">
        <v>0</v>
      </c>
      <c r="AF12" s="7">
        <v>0</v>
      </c>
      <c r="AG12" s="7">
        <v>0</v>
      </c>
      <c r="AH12" s="7">
        <v>0</v>
      </c>
      <c r="AI12" s="7">
        <v>0</v>
      </c>
      <c r="AJ12" s="7">
        <v>0</v>
      </c>
      <c r="AK12" s="7">
        <v>0</v>
      </c>
      <c r="AL12" s="7">
        <v>0</v>
      </c>
      <c r="AM12" s="7">
        <v>0</v>
      </c>
      <c r="AN12" s="7">
        <v>0</v>
      </c>
      <c r="AO12" s="7">
        <v>0</v>
      </c>
      <c r="AP12" s="7">
        <v>0</v>
      </c>
      <c r="AQ12" s="7">
        <v>0</v>
      </c>
      <c r="AR12" s="7">
        <v>0</v>
      </c>
      <c r="AS12" s="8">
        <f t="shared" si="0"/>
        <v>208853.48</v>
      </c>
    </row>
    <row r="13" spans="1:45" x14ac:dyDescent="0.15">
      <c r="A13" s="6" t="s">
        <v>44</v>
      </c>
      <c r="B13" s="7" t="s">
        <v>45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  <c r="W13" s="7">
        <v>6.51</v>
      </c>
      <c r="X13" s="7">
        <v>2705.31</v>
      </c>
      <c r="Y13" s="7">
        <v>100.09820000000001</v>
      </c>
      <c r="Z13" s="7">
        <v>41570.769999999997</v>
      </c>
      <c r="AA13" s="7">
        <v>0</v>
      </c>
      <c r="AB13" s="7">
        <v>0</v>
      </c>
      <c r="AC13" s="7">
        <v>133.46</v>
      </c>
      <c r="AD13" s="7">
        <v>55427.68</v>
      </c>
      <c r="AE13" s="7">
        <v>0</v>
      </c>
      <c r="AF13" s="7">
        <v>0</v>
      </c>
      <c r="AG13" s="7">
        <v>18.63</v>
      </c>
      <c r="AH13" s="7">
        <v>7737.04</v>
      </c>
      <c r="AI13" s="7">
        <v>0</v>
      </c>
      <c r="AJ13" s="7">
        <v>0</v>
      </c>
      <c r="AK13" s="7">
        <v>0</v>
      </c>
      <c r="AL13" s="7">
        <v>0</v>
      </c>
      <c r="AM13" s="7">
        <v>0</v>
      </c>
      <c r="AN13" s="7">
        <v>0</v>
      </c>
      <c r="AO13" s="7">
        <v>0</v>
      </c>
      <c r="AP13" s="7">
        <v>0</v>
      </c>
      <c r="AQ13" s="7">
        <v>0</v>
      </c>
      <c r="AR13" s="7">
        <v>0</v>
      </c>
      <c r="AS13" s="8">
        <v>0</v>
      </c>
    </row>
    <row r="14" spans="1:45" x14ac:dyDescent="0.15">
      <c r="A14" s="6" t="s">
        <v>46</v>
      </c>
      <c r="B14" s="7" t="s">
        <v>47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717.23230000000001</v>
      </c>
      <c r="Z14" s="7">
        <v>297866.55</v>
      </c>
      <c r="AA14" s="7">
        <v>3594.62</v>
      </c>
      <c r="AB14" s="7">
        <v>1492846.9</v>
      </c>
      <c r="AC14" s="7">
        <v>244.17</v>
      </c>
      <c r="AD14" s="7">
        <v>101402.45</v>
      </c>
      <c r="AE14" s="7">
        <v>0</v>
      </c>
      <c r="AF14" s="7">
        <v>0</v>
      </c>
      <c r="AG14" s="7">
        <v>0</v>
      </c>
      <c r="AH14" s="7">
        <v>0</v>
      </c>
      <c r="AI14" s="7">
        <v>0</v>
      </c>
      <c r="AJ14" s="7">
        <v>0</v>
      </c>
      <c r="AK14" s="7">
        <v>0</v>
      </c>
      <c r="AL14" s="7">
        <v>0</v>
      </c>
      <c r="AM14" s="7">
        <v>0</v>
      </c>
      <c r="AN14" s="7">
        <v>0</v>
      </c>
      <c r="AO14" s="7">
        <v>0</v>
      </c>
      <c r="AP14" s="7">
        <v>0</v>
      </c>
      <c r="AQ14" s="7">
        <v>0</v>
      </c>
      <c r="AR14" s="7">
        <v>0</v>
      </c>
      <c r="AS14" s="8">
        <f t="shared" ref="AS14:AS77" si="1">H14+X14+Z14+AB14+AD14+AF14+AH14+AP14+N14+F14+D14+J14+L14+P14+R14+T14+V14+AJ14+AL14+AN14+AR14</f>
        <v>1892115.9</v>
      </c>
    </row>
    <row r="15" spans="1:45" x14ac:dyDescent="0.15">
      <c r="A15" s="6" t="s">
        <v>48</v>
      </c>
      <c r="B15" s="7" t="s">
        <v>49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955.74530000000004</v>
      </c>
      <c r="Z15" s="7">
        <v>396921.01</v>
      </c>
      <c r="AA15" s="7">
        <v>1784.39</v>
      </c>
      <c r="AB15" s="7">
        <v>741057.1</v>
      </c>
      <c r="AC15" s="7">
        <v>2.39</v>
      </c>
      <c r="AD15" s="7">
        <v>993.8</v>
      </c>
      <c r="AE15" s="7">
        <v>0</v>
      </c>
      <c r="AF15" s="7">
        <v>0</v>
      </c>
      <c r="AG15" s="7">
        <v>0</v>
      </c>
      <c r="AH15" s="7">
        <v>0</v>
      </c>
      <c r="AI15" s="7">
        <v>0</v>
      </c>
      <c r="AJ15" s="7">
        <v>0</v>
      </c>
      <c r="AK15" s="7">
        <v>0</v>
      </c>
      <c r="AL15" s="7">
        <v>0</v>
      </c>
      <c r="AM15" s="7">
        <v>0</v>
      </c>
      <c r="AN15" s="7">
        <v>0</v>
      </c>
      <c r="AO15" s="7">
        <v>0</v>
      </c>
      <c r="AP15" s="7">
        <v>0</v>
      </c>
      <c r="AQ15" s="7">
        <v>0</v>
      </c>
      <c r="AR15" s="7">
        <v>0</v>
      </c>
      <c r="AS15" s="8">
        <f t="shared" si="1"/>
        <v>1138971.9099999999</v>
      </c>
    </row>
    <row r="16" spans="1:45" x14ac:dyDescent="0.15">
      <c r="A16" s="6" t="s">
        <v>50</v>
      </c>
      <c r="B16" s="7" t="s">
        <v>51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1477.9528</v>
      </c>
      <c r="Z16" s="7">
        <v>613793.80000000005</v>
      </c>
      <c r="AA16" s="7">
        <v>3625.37</v>
      </c>
      <c r="AB16" s="7">
        <v>1505615.2</v>
      </c>
      <c r="AC16" s="7">
        <v>0.79</v>
      </c>
      <c r="AD16" s="7">
        <v>326.57</v>
      </c>
      <c r="AE16" s="7">
        <v>0</v>
      </c>
      <c r="AF16" s="7">
        <v>0</v>
      </c>
      <c r="AG16" s="7">
        <v>0</v>
      </c>
      <c r="AH16" s="7">
        <v>0</v>
      </c>
      <c r="AI16" s="7">
        <v>0</v>
      </c>
      <c r="AJ16" s="7">
        <v>0</v>
      </c>
      <c r="AK16" s="7">
        <v>0</v>
      </c>
      <c r="AL16" s="7">
        <v>0</v>
      </c>
      <c r="AM16" s="7">
        <v>0</v>
      </c>
      <c r="AN16" s="7">
        <v>0</v>
      </c>
      <c r="AO16" s="7">
        <v>0</v>
      </c>
      <c r="AP16" s="7">
        <v>0</v>
      </c>
      <c r="AQ16" s="7">
        <v>0</v>
      </c>
      <c r="AR16" s="7">
        <v>0</v>
      </c>
      <c r="AS16" s="8">
        <f t="shared" si="1"/>
        <v>2119735.5699999998</v>
      </c>
    </row>
    <row r="17" spans="1:45" x14ac:dyDescent="0.15">
      <c r="A17" s="6" t="s">
        <v>52</v>
      </c>
      <c r="B17" s="7" t="s">
        <v>53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2.7229999999999999</v>
      </c>
      <c r="Z17" s="7">
        <v>1130.8499999999999</v>
      </c>
      <c r="AA17" s="7">
        <v>1102.5899999999999</v>
      </c>
      <c r="AB17" s="7">
        <v>457904.78</v>
      </c>
      <c r="AC17" s="7">
        <v>18.75</v>
      </c>
      <c r="AD17" s="7">
        <v>7785.59</v>
      </c>
      <c r="AE17" s="7">
        <v>0</v>
      </c>
      <c r="AF17" s="7">
        <v>0</v>
      </c>
      <c r="AG17" s="7">
        <v>0</v>
      </c>
      <c r="AH17" s="7">
        <v>0</v>
      </c>
      <c r="AI17" s="7">
        <v>0</v>
      </c>
      <c r="AJ17" s="7">
        <v>0</v>
      </c>
      <c r="AK17" s="7">
        <v>0</v>
      </c>
      <c r="AL17" s="7">
        <v>0</v>
      </c>
      <c r="AM17" s="7">
        <v>0</v>
      </c>
      <c r="AN17" s="7">
        <v>0</v>
      </c>
      <c r="AO17" s="7">
        <v>0</v>
      </c>
      <c r="AP17" s="7">
        <v>0</v>
      </c>
      <c r="AQ17" s="7">
        <v>0</v>
      </c>
      <c r="AR17" s="7">
        <v>0</v>
      </c>
      <c r="AS17" s="8">
        <f t="shared" si="1"/>
        <v>466821.22000000003</v>
      </c>
    </row>
    <row r="18" spans="1:45" x14ac:dyDescent="0.15">
      <c r="A18" s="6" t="s">
        <v>54</v>
      </c>
      <c r="B18" s="7" t="s">
        <v>55</v>
      </c>
      <c r="C18" s="7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198.33359999999999</v>
      </c>
      <c r="Z18" s="7">
        <v>82367.960000000006</v>
      </c>
      <c r="AA18" s="7">
        <v>929.18</v>
      </c>
      <c r="AB18" s="7">
        <v>385889.25</v>
      </c>
      <c r="AC18" s="7">
        <v>38.770000000000003</v>
      </c>
      <c r="AD18" s="7">
        <v>16100.98</v>
      </c>
      <c r="AE18" s="7">
        <v>0</v>
      </c>
      <c r="AF18" s="7">
        <v>0</v>
      </c>
      <c r="AG18" s="7">
        <v>0</v>
      </c>
      <c r="AH18" s="7">
        <v>0</v>
      </c>
      <c r="AI18" s="7">
        <v>0</v>
      </c>
      <c r="AJ18" s="7">
        <v>0</v>
      </c>
      <c r="AK18" s="7">
        <v>0</v>
      </c>
      <c r="AL18" s="7">
        <v>0</v>
      </c>
      <c r="AM18" s="7">
        <v>0</v>
      </c>
      <c r="AN18" s="7">
        <v>0</v>
      </c>
      <c r="AO18" s="7">
        <v>0</v>
      </c>
      <c r="AP18" s="7">
        <v>0</v>
      </c>
      <c r="AQ18" s="7">
        <v>0</v>
      </c>
      <c r="AR18" s="7">
        <v>0</v>
      </c>
      <c r="AS18" s="8">
        <f t="shared" si="1"/>
        <v>484358.19</v>
      </c>
    </row>
    <row r="19" spans="1:45" x14ac:dyDescent="0.15">
      <c r="A19" s="6" t="s">
        <v>56</v>
      </c>
      <c r="B19" s="7" t="s">
        <v>57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393</v>
      </c>
      <c r="X19" s="7">
        <v>163212.9</v>
      </c>
      <c r="Y19" s="7">
        <v>533.3922</v>
      </c>
      <c r="Z19" s="7">
        <v>221517.76</v>
      </c>
      <c r="AA19" s="7">
        <v>0</v>
      </c>
      <c r="AB19" s="7">
        <v>0</v>
      </c>
      <c r="AC19" s="7">
        <v>5.28</v>
      </c>
      <c r="AD19" s="7">
        <v>2191.17</v>
      </c>
      <c r="AE19" s="7">
        <v>0</v>
      </c>
      <c r="AF19" s="7">
        <v>0</v>
      </c>
      <c r="AG19" s="7">
        <v>0</v>
      </c>
      <c r="AH19" s="7">
        <v>0</v>
      </c>
      <c r="AI19" s="7">
        <v>0</v>
      </c>
      <c r="AJ19" s="7">
        <v>0</v>
      </c>
      <c r="AK19" s="7">
        <v>0</v>
      </c>
      <c r="AL19" s="7">
        <v>0</v>
      </c>
      <c r="AM19" s="7">
        <v>0</v>
      </c>
      <c r="AN19" s="7">
        <v>0</v>
      </c>
      <c r="AO19" s="7">
        <v>0</v>
      </c>
      <c r="AP19" s="7">
        <v>0</v>
      </c>
      <c r="AQ19" s="7">
        <v>0</v>
      </c>
      <c r="AR19" s="7">
        <v>0</v>
      </c>
      <c r="AS19" s="8">
        <f t="shared" si="1"/>
        <v>386921.83</v>
      </c>
    </row>
    <row r="20" spans="1:45" x14ac:dyDescent="0.15">
      <c r="A20" s="6" t="s">
        <v>58</v>
      </c>
      <c r="B20" s="7" t="s">
        <v>59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37.0379</v>
      </c>
      <c r="Z20" s="7">
        <v>15381.84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>
        <v>0</v>
      </c>
      <c r="AM20" s="7">
        <v>0</v>
      </c>
      <c r="AN20" s="7">
        <v>0</v>
      </c>
      <c r="AO20" s="7">
        <v>0</v>
      </c>
      <c r="AP20" s="7">
        <v>0</v>
      </c>
      <c r="AQ20" s="7">
        <v>0</v>
      </c>
      <c r="AR20" s="7">
        <v>0</v>
      </c>
      <c r="AS20" s="8">
        <f t="shared" si="1"/>
        <v>15381.84</v>
      </c>
    </row>
    <row r="21" spans="1:45" x14ac:dyDescent="0.15">
      <c r="A21" s="6" t="s">
        <v>60</v>
      </c>
      <c r="B21" s="7" t="s">
        <v>61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202.66730000000001</v>
      </c>
      <c r="Z21" s="7">
        <v>84167.74</v>
      </c>
      <c r="AA21" s="7">
        <v>1115.21</v>
      </c>
      <c r="AB21" s="7">
        <v>463146.7</v>
      </c>
      <c r="AC21" s="7">
        <v>2.4500000000000002</v>
      </c>
      <c r="AD21" s="7">
        <v>1016.44</v>
      </c>
      <c r="AE21" s="7">
        <v>0</v>
      </c>
      <c r="AF21" s="7">
        <v>0</v>
      </c>
      <c r="AG21" s="7">
        <v>0</v>
      </c>
      <c r="AH21" s="7">
        <v>0</v>
      </c>
      <c r="AI21" s="7">
        <v>0</v>
      </c>
      <c r="AJ21" s="7">
        <v>0</v>
      </c>
      <c r="AK21" s="7">
        <v>0</v>
      </c>
      <c r="AL21" s="7">
        <v>0</v>
      </c>
      <c r="AM21" s="7">
        <v>0</v>
      </c>
      <c r="AN21" s="7">
        <v>0</v>
      </c>
      <c r="AO21" s="7">
        <v>0</v>
      </c>
      <c r="AP21" s="7">
        <v>0</v>
      </c>
      <c r="AQ21" s="7">
        <v>0</v>
      </c>
      <c r="AR21" s="7">
        <v>0</v>
      </c>
      <c r="AS21" s="8">
        <f t="shared" si="1"/>
        <v>548330.88</v>
      </c>
    </row>
    <row r="22" spans="1:45" x14ac:dyDescent="0.15">
      <c r="A22" s="6" t="s">
        <v>62</v>
      </c>
      <c r="B22" s="7" t="s">
        <v>63</v>
      </c>
      <c r="C22" s="7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186.84299999999999</v>
      </c>
      <c r="Z22" s="7">
        <v>77595.89</v>
      </c>
      <c r="AA22" s="7">
        <v>1215.8900000000001</v>
      </c>
      <c r="AB22" s="7">
        <v>504959.5</v>
      </c>
      <c r="AC22" s="7">
        <v>1.77</v>
      </c>
      <c r="AD22" s="7">
        <v>733.55</v>
      </c>
      <c r="AE22" s="7">
        <v>0</v>
      </c>
      <c r="AF22" s="7">
        <v>0</v>
      </c>
      <c r="AG22" s="7">
        <v>0</v>
      </c>
      <c r="AH22" s="7">
        <v>0</v>
      </c>
      <c r="AI22" s="7">
        <v>0</v>
      </c>
      <c r="AJ22" s="7">
        <v>0</v>
      </c>
      <c r="AK22" s="7">
        <v>0</v>
      </c>
      <c r="AL22" s="7">
        <v>0</v>
      </c>
      <c r="AM22" s="7">
        <v>0</v>
      </c>
      <c r="AN22" s="7">
        <v>0</v>
      </c>
      <c r="AO22" s="7">
        <v>0</v>
      </c>
      <c r="AP22" s="7">
        <v>0</v>
      </c>
      <c r="AQ22" s="7">
        <v>0</v>
      </c>
      <c r="AR22" s="7">
        <v>0</v>
      </c>
      <c r="AS22" s="8">
        <f t="shared" si="1"/>
        <v>583288.94000000006</v>
      </c>
    </row>
    <row r="23" spans="1:45" x14ac:dyDescent="0.15">
      <c r="A23" s="6" t="s">
        <v>64</v>
      </c>
      <c r="B23" s="7" t="s">
        <v>65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76.101100000000002</v>
      </c>
      <c r="Z23" s="7">
        <v>31604.79</v>
      </c>
      <c r="AA23" s="7">
        <v>111.71</v>
      </c>
      <c r="AB23" s="7">
        <v>46393.99</v>
      </c>
      <c r="AC23" s="7">
        <v>2.0499999999999998</v>
      </c>
      <c r="AD23" s="7">
        <v>853.38</v>
      </c>
      <c r="AE23" s="7">
        <v>0</v>
      </c>
      <c r="AF23" s="7">
        <v>0</v>
      </c>
      <c r="AG23" s="7">
        <v>0</v>
      </c>
      <c r="AH23" s="7">
        <v>0</v>
      </c>
      <c r="AI23" s="7">
        <v>0</v>
      </c>
      <c r="AJ23" s="7">
        <v>0</v>
      </c>
      <c r="AK23" s="7">
        <v>0</v>
      </c>
      <c r="AL23" s="7">
        <v>0</v>
      </c>
      <c r="AM23" s="7">
        <v>0</v>
      </c>
      <c r="AN23" s="7">
        <v>0</v>
      </c>
      <c r="AO23" s="7">
        <v>0</v>
      </c>
      <c r="AP23" s="7">
        <v>0</v>
      </c>
      <c r="AQ23" s="7">
        <v>0</v>
      </c>
      <c r="AR23" s="7">
        <v>0</v>
      </c>
      <c r="AS23" s="8">
        <f t="shared" si="1"/>
        <v>78852.160000000003</v>
      </c>
    </row>
    <row r="24" spans="1:45" x14ac:dyDescent="0.15">
      <c r="A24" s="6" t="s">
        <v>66</v>
      </c>
      <c r="B24" s="7" t="s">
        <v>67</v>
      </c>
      <c r="C24" s="7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423.47969999999998</v>
      </c>
      <c r="Z24" s="7">
        <v>175871.11</v>
      </c>
      <c r="AA24" s="7">
        <v>2138.85</v>
      </c>
      <c r="AB24" s="7">
        <v>888265.6</v>
      </c>
      <c r="AC24" s="7">
        <v>22.22</v>
      </c>
      <c r="AD24" s="7">
        <v>9228.43</v>
      </c>
      <c r="AE24" s="7">
        <v>0</v>
      </c>
      <c r="AF24" s="7">
        <v>0</v>
      </c>
      <c r="AG24" s="7">
        <v>0</v>
      </c>
      <c r="AH24" s="7">
        <v>0</v>
      </c>
      <c r="AI24" s="7">
        <v>0</v>
      </c>
      <c r="AJ24" s="7">
        <v>0</v>
      </c>
      <c r="AK24" s="7">
        <v>0</v>
      </c>
      <c r="AL24" s="7">
        <v>0</v>
      </c>
      <c r="AM24" s="7">
        <v>0</v>
      </c>
      <c r="AN24" s="7">
        <v>0</v>
      </c>
      <c r="AO24" s="7">
        <v>0</v>
      </c>
      <c r="AP24" s="7">
        <v>0</v>
      </c>
      <c r="AQ24" s="7">
        <v>0</v>
      </c>
      <c r="AR24" s="7">
        <v>0</v>
      </c>
      <c r="AS24" s="8">
        <f t="shared" si="1"/>
        <v>1073365.1399999999</v>
      </c>
    </row>
    <row r="25" spans="1:45" x14ac:dyDescent="0.15">
      <c r="A25" s="6" t="s">
        <v>68</v>
      </c>
      <c r="B25" s="7" t="s">
        <v>69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  <c r="S25" s="7">
        <v>0</v>
      </c>
      <c r="T25" s="7">
        <v>0</v>
      </c>
      <c r="U25" s="7">
        <v>0</v>
      </c>
      <c r="V25" s="7">
        <v>0</v>
      </c>
      <c r="W25" s="7">
        <v>104</v>
      </c>
      <c r="X25" s="7">
        <v>43191.199999999997</v>
      </c>
      <c r="Y25" s="7">
        <v>202.8999</v>
      </c>
      <c r="Z25" s="7">
        <v>84264.31</v>
      </c>
      <c r="AA25" s="7">
        <v>1053.4100000000001</v>
      </c>
      <c r="AB25" s="7">
        <v>437479.06</v>
      </c>
      <c r="AC25" s="7">
        <v>21.15</v>
      </c>
      <c r="AD25" s="7">
        <v>8781.73</v>
      </c>
      <c r="AE25" s="7">
        <v>0</v>
      </c>
      <c r="AF25" s="7">
        <v>0</v>
      </c>
      <c r="AG25" s="7">
        <v>3120</v>
      </c>
      <c r="AH25" s="7">
        <v>1295736</v>
      </c>
      <c r="AI25" s="7">
        <v>4520.75</v>
      </c>
      <c r="AJ25" s="7">
        <v>1877467.48</v>
      </c>
      <c r="AK25" s="7">
        <v>0</v>
      </c>
      <c r="AL25" s="7">
        <v>0</v>
      </c>
      <c r="AM25" s="7">
        <v>0</v>
      </c>
      <c r="AN25" s="7">
        <v>0</v>
      </c>
      <c r="AO25" s="7">
        <v>0</v>
      </c>
      <c r="AP25" s="7">
        <v>0</v>
      </c>
      <c r="AQ25" s="7">
        <v>0</v>
      </c>
      <c r="AR25" s="7">
        <v>0</v>
      </c>
      <c r="AS25" s="8">
        <f t="shared" si="1"/>
        <v>3746919.78</v>
      </c>
    </row>
    <row r="26" spans="1:45" x14ac:dyDescent="0.15">
      <c r="A26" s="6" t="s">
        <v>70</v>
      </c>
      <c r="B26" s="7" t="s">
        <v>71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  <c r="W26" s="7">
        <v>0</v>
      </c>
      <c r="X26" s="7">
        <v>0</v>
      </c>
      <c r="Y26" s="7">
        <v>685.66219999999998</v>
      </c>
      <c r="Z26" s="7">
        <v>284755.5</v>
      </c>
      <c r="AA26" s="7">
        <v>3126.63</v>
      </c>
      <c r="AB26" s="7">
        <v>1298489</v>
      </c>
      <c r="AC26" s="7">
        <v>56.11</v>
      </c>
      <c r="AD26" s="7">
        <v>23300.959999999999</v>
      </c>
      <c r="AE26" s="7">
        <v>0</v>
      </c>
      <c r="AF26" s="7">
        <v>0</v>
      </c>
      <c r="AG26" s="7">
        <v>0</v>
      </c>
      <c r="AH26" s="7">
        <v>0</v>
      </c>
      <c r="AI26" s="7">
        <v>0</v>
      </c>
      <c r="AJ26" s="7">
        <v>0</v>
      </c>
      <c r="AK26" s="7">
        <v>0</v>
      </c>
      <c r="AL26" s="7">
        <v>0</v>
      </c>
      <c r="AM26" s="7">
        <v>0</v>
      </c>
      <c r="AN26" s="7">
        <v>0</v>
      </c>
      <c r="AO26" s="7">
        <v>0</v>
      </c>
      <c r="AP26" s="7">
        <v>0</v>
      </c>
      <c r="AQ26" s="7">
        <v>0</v>
      </c>
      <c r="AR26" s="7">
        <v>0</v>
      </c>
      <c r="AS26" s="8">
        <f t="shared" si="1"/>
        <v>1606545.46</v>
      </c>
    </row>
    <row r="27" spans="1:45" x14ac:dyDescent="0.15">
      <c r="A27" s="6" t="s">
        <v>72</v>
      </c>
      <c r="B27" s="7" t="s">
        <v>73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335.63069999999999</v>
      </c>
      <c r="Z27" s="7">
        <v>139387.42000000001</v>
      </c>
      <c r="AA27" s="7">
        <v>742.15</v>
      </c>
      <c r="AB27" s="7">
        <v>308212.8</v>
      </c>
      <c r="AC27" s="7">
        <v>10.15</v>
      </c>
      <c r="AD27" s="7">
        <v>4214.03</v>
      </c>
      <c r="AE27" s="7">
        <v>0</v>
      </c>
      <c r="AF27" s="7">
        <v>0</v>
      </c>
      <c r="AG27" s="7">
        <v>0</v>
      </c>
      <c r="AH27" s="7">
        <v>0</v>
      </c>
      <c r="AI27" s="7">
        <v>471.9</v>
      </c>
      <c r="AJ27" s="7">
        <v>195980.07</v>
      </c>
      <c r="AK27" s="7">
        <v>0</v>
      </c>
      <c r="AL27" s="7">
        <v>0</v>
      </c>
      <c r="AM27" s="7">
        <v>0</v>
      </c>
      <c r="AN27" s="7">
        <v>0</v>
      </c>
      <c r="AO27" s="7">
        <v>0</v>
      </c>
      <c r="AP27" s="7">
        <v>0</v>
      </c>
      <c r="AQ27" s="7">
        <v>0</v>
      </c>
      <c r="AR27" s="7">
        <v>0</v>
      </c>
      <c r="AS27" s="8">
        <f t="shared" si="1"/>
        <v>647794.32000000007</v>
      </c>
    </row>
    <row r="28" spans="1:45" x14ac:dyDescent="0.15">
      <c r="A28" s="6" t="s">
        <v>74</v>
      </c>
      <c r="B28" s="7" t="s">
        <v>75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  <c r="W28" s="7">
        <v>0</v>
      </c>
      <c r="X28" s="7">
        <v>0</v>
      </c>
      <c r="Y28" s="7">
        <v>367.70170000000002</v>
      </c>
      <c r="Z28" s="7">
        <v>152706.53</v>
      </c>
      <c r="AA28" s="7">
        <v>565.6</v>
      </c>
      <c r="AB28" s="7">
        <v>234892.02</v>
      </c>
      <c r="AC28" s="7">
        <v>18.649999999999999</v>
      </c>
      <c r="AD28" s="7">
        <v>7747</v>
      </c>
      <c r="AE28" s="7">
        <v>0</v>
      </c>
      <c r="AF28" s="7">
        <v>0</v>
      </c>
      <c r="AG28" s="7">
        <v>0</v>
      </c>
      <c r="AH28" s="7">
        <v>0</v>
      </c>
      <c r="AI28" s="7">
        <v>0</v>
      </c>
      <c r="AJ28" s="7">
        <v>0</v>
      </c>
      <c r="AK28" s="7">
        <v>0</v>
      </c>
      <c r="AL28" s="7">
        <v>0</v>
      </c>
      <c r="AM28" s="7">
        <v>0</v>
      </c>
      <c r="AN28" s="7">
        <v>0</v>
      </c>
      <c r="AO28" s="7">
        <v>0</v>
      </c>
      <c r="AP28" s="7">
        <v>0</v>
      </c>
      <c r="AQ28" s="7">
        <v>0</v>
      </c>
      <c r="AR28" s="7">
        <v>0</v>
      </c>
      <c r="AS28" s="8">
        <f t="shared" si="1"/>
        <v>395345.55</v>
      </c>
    </row>
    <row r="29" spans="1:45" x14ac:dyDescent="0.15">
      <c r="A29" s="6" t="s">
        <v>76</v>
      </c>
      <c r="B29" s="7" t="s">
        <v>77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>
        <v>0</v>
      </c>
      <c r="AM29" s="7">
        <v>0</v>
      </c>
      <c r="AN29" s="7">
        <v>0</v>
      </c>
      <c r="AO29" s="7">
        <v>0</v>
      </c>
      <c r="AP29" s="7">
        <v>0</v>
      </c>
      <c r="AQ29" s="7">
        <v>0</v>
      </c>
      <c r="AR29" s="7">
        <v>0</v>
      </c>
      <c r="AS29" s="8">
        <f t="shared" si="1"/>
        <v>0</v>
      </c>
    </row>
    <row r="30" spans="1:45" x14ac:dyDescent="0.15">
      <c r="A30" s="6" t="s">
        <v>78</v>
      </c>
      <c r="B30" s="7" t="s">
        <v>79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>
        <v>0</v>
      </c>
      <c r="AM30" s="7">
        <v>0</v>
      </c>
      <c r="AN30" s="7">
        <v>0</v>
      </c>
      <c r="AO30" s="7">
        <v>0</v>
      </c>
      <c r="AP30" s="7">
        <v>0</v>
      </c>
      <c r="AQ30" s="7">
        <v>0</v>
      </c>
      <c r="AR30" s="7">
        <v>0</v>
      </c>
      <c r="AS30" s="8">
        <f t="shared" si="1"/>
        <v>0</v>
      </c>
    </row>
    <row r="31" spans="1:45" x14ac:dyDescent="0.15">
      <c r="A31" s="6" t="s">
        <v>80</v>
      </c>
      <c r="B31" s="7" t="s">
        <v>81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  <c r="W31" s="7">
        <v>0</v>
      </c>
      <c r="X31" s="7">
        <v>0</v>
      </c>
      <c r="Y31" s="7">
        <v>0.50229999999999997</v>
      </c>
      <c r="Z31" s="7">
        <v>291.08</v>
      </c>
      <c r="AA31" s="7">
        <v>0</v>
      </c>
      <c r="AB31" s="7">
        <v>0</v>
      </c>
      <c r="AC31" s="7">
        <v>0</v>
      </c>
      <c r="AD31" s="7">
        <v>0</v>
      </c>
      <c r="AE31" s="7">
        <v>0</v>
      </c>
      <c r="AF31" s="7">
        <v>0</v>
      </c>
      <c r="AG31" s="7">
        <v>19.43</v>
      </c>
      <c r="AH31" s="7">
        <v>11260.49</v>
      </c>
      <c r="AI31" s="7">
        <v>0</v>
      </c>
      <c r="AJ31" s="7">
        <v>0</v>
      </c>
      <c r="AK31" s="7">
        <v>0</v>
      </c>
      <c r="AL31" s="7">
        <v>0</v>
      </c>
      <c r="AM31" s="7">
        <v>0</v>
      </c>
      <c r="AN31" s="7">
        <v>0</v>
      </c>
      <c r="AO31" s="7">
        <v>0</v>
      </c>
      <c r="AP31" s="7">
        <v>0</v>
      </c>
      <c r="AQ31" s="7">
        <v>0</v>
      </c>
      <c r="AR31" s="7">
        <v>0</v>
      </c>
      <c r="AS31" s="8">
        <f t="shared" si="1"/>
        <v>11551.57</v>
      </c>
    </row>
    <row r="32" spans="1:45" x14ac:dyDescent="0.15">
      <c r="A32" s="6" t="s">
        <v>82</v>
      </c>
      <c r="B32" s="7" t="s">
        <v>83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0.43</v>
      </c>
      <c r="X32" s="7">
        <v>221.97</v>
      </c>
      <c r="Y32" s="7">
        <v>0.18160000000000001</v>
      </c>
      <c r="Z32" s="7">
        <v>94.34</v>
      </c>
      <c r="AA32" s="7">
        <v>0</v>
      </c>
      <c r="AB32" s="7">
        <v>0</v>
      </c>
      <c r="AC32" s="7">
        <v>25.15</v>
      </c>
      <c r="AD32" s="7">
        <v>13067.7</v>
      </c>
      <c r="AE32" s="7">
        <v>0</v>
      </c>
      <c r="AF32" s="7">
        <v>0</v>
      </c>
      <c r="AG32" s="7">
        <v>0</v>
      </c>
      <c r="AH32" s="7">
        <v>0</v>
      </c>
      <c r="AI32" s="7">
        <v>0</v>
      </c>
      <c r="AJ32" s="7">
        <v>0</v>
      </c>
      <c r="AK32" s="7">
        <v>0</v>
      </c>
      <c r="AL32" s="7">
        <v>0</v>
      </c>
      <c r="AM32" s="7">
        <v>0</v>
      </c>
      <c r="AN32" s="7">
        <v>0</v>
      </c>
      <c r="AO32" s="7">
        <v>0</v>
      </c>
      <c r="AP32" s="7">
        <v>0</v>
      </c>
      <c r="AQ32" s="7">
        <v>0</v>
      </c>
      <c r="AR32" s="7">
        <v>0</v>
      </c>
      <c r="AS32" s="8">
        <f t="shared" si="1"/>
        <v>13384.01</v>
      </c>
    </row>
    <row r="33" spans="1:45" x14ac:dyDescent="0.15">
      <c r="A33" s="6" t="s">
        <v>84</v>
      </c>
      <c r="B33" s="7" t="s">
        <v>85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1.6144000000000001</v>
      </c>
      <c r="Z33" s="7">
        <v>665.77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0</v>
      </c>
      <c r="AJ33" s="7">
        <v>0</v>
      </c>
      <c r="AK33" s="7">
        <v>0</v>
      </c>
      <c r="AL33" s="7">
        <v>0</v>
      </c>
      <c r="AM33" s="7">
        <v>0</v>
      </c>
      <c r="AN33" s="7">
        <v>0</v>
      </c>
      <c r="AO33" s="7">
        <v>0</v>
      </c>
      <c r="AP33" s="7">
        <v>0</v>
      </c>
      <c r="AQ33" s="7">
        <v>0</v>
      </c>
      <c r="AR33" s="7">
        <v>0</v>
      </c>
      <c r="AS33" s="8">
        <f t="shared" si="1"/>
        <v>665.77</v>
      </c>
    </row>
    <row r="34" spans="1:45" x14ac:dyDescent="0.15">
      <c r="A34" s="6" t="s">
        <v>86</v>
      </c>
      <c r="B34" s="7" t="s">
        <v>87</v>
      </c>
      <c r="C34" s="7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0</v>
      </c>
      <c r="T34" s="7">
        <v>0</v>
      </c>
      <c r="U34" s="7">
        <v>0</v>
      </c>
      <c r="V34" s="7">
        <v>0</v>
      </c>
      <c r="W34" s="7">
        <v>1.77</v>
      </c>
      <c r="X34" s="7">
        <v>1162.8</v>
      </c>
      <c r="Y34" s="7">
        <v>0.3599</v>
      </c>
      <c r="Z34" s="7">
        <v>236.41</v>
      </c>
      <c r="AA34" s="7">
        <v>0</v>
      </c>
      <c r="AB34" s="7">
        <v>0</v>
      </c>
      <c r="AC34" s="7">
        <v>30.52</v>
      </c>
      <c r="AD34" s="7">
        <v>20045.080000000002</v>
      </c>
      <c r="AE34" s="7">
        <v>0</v>
      </c>
      <c r="AF34" s="7">
        <v>0</v>
      </c>
      <c r="AG34" s="7">
        <v>0</v>
      </c>
      <c r="AH34" s="7">
        <v>0</v>
      </c>
      <c r="AI34" s="7">
        <v>0</v>
      </c>
      <c r="AJ34" s="7">
        <v>0</v>
      </c>
      <c r="AK34" s="7">
        <v>0</v>
      </c>
      <c r="AL34" s="7">
        <v>0</v>
      </c>
      <c r="AM34" s="7">
        <v>0</v>
      </c>
      <c r="AN34" s="7">
        <v>0</v>
      </c>
      <c r="AO34" s="7">
        <v>0</v>
      </c>
      <c r="AP34" s="7">
        <v>0</v>
      </c>
      <c r="AQ34" s="7">
        <v>0</v>
      </c>
      <c r="AR34" s="7">
        <v>0</v>
      </c>
      <c r="AS34" s="8">
        <f t="shared" si="1"/>
        <v>21444.29</v>
      </c>
    </row>
    <row r="35" spans="1:45" x14ac:dyDescent="0.15">
      <c r="A35" s="6" t="s">
        <v>88</v>
      </c>
      <c r="B35" s="7" t="s">
        <v>89</v>
      </c>
      <c r="C35" s="7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0</v>
      </c>
      <c r="T35" s="7">
        <v>0</v>
      </c>
      <c r="U35" s="7">
        <v>0</v>
      </c>
      <c r="V35" s="7">
        <v>0</v>
      </c>
      <c r="W35" s="7">
        <v>2.25</v>
      </c>
      <c r="X35" s="7">
        <v>870.87</v>
      </c>
      <c r="Y35" s="7">
        <v>0.73170000000000002</v>
      </c>
      <c r="Z35" s="7">
        <v>282.64</v>
      </c>
      <c r="AA35" s="7">
        <v>0</v>
      </c>
      <c r="AB35" s="7">
        <v>0</v>
      </c>
      <c r="AC35" s="7">
        <v>6.78</v>
      </c>
      <c r="AD35" s="7">
        <v>2617.9499999999998</v>
      </c>
      <c r="AE35" s="7">
        <v>0</v>
      </c>
      <c r="AF35" s="7">
        <v>0</v>
      </c>
      <c r="AG35" s="7">
        <v>0</v>
      </c>
      <c r="AH35" s="7">
        <v>0</v>
      </c>
      <c r="AI35" s="7">
        <v>0</v>
      </c>
      <c r="AJ35" s="7">
        <v>0</v>
      </c>
      <c r="AK35" s="7">
        <v>0</v>
      </c>
      <c r="AL35" s="7">
        <v>0</v>
      </c>
      <c r="AM35" s="7">
        <v>0</v>
      </c>
      <c r="AN35" s="7">
        <v>0</v>
      </c>
      <c r="AO35" s="7">
        <v>0</v>
      </c>
      <c r="AP35" s="7">
        <v>0</v>
      </c>
      <c r="AQ35" s="7">
        <v>0</v>
      </c>
      <c r="AR35" s="7">
        <v>0</v>
      </c>
      <c r="AS35" s="8">
        <f t="shared" si="1"/>
        <v>3771.46</v>
      </c>
    </row>
    <row r="36" spans="1:45" x14ac:dyDescent="0.15">
      <c r="A36" s="6" t="s">
        <v>90</v>
      </c>
      <c r="B36" s="7" t="s">
        <v>91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115.88</v>
      </c>
      <c r="X36" s="7">
        <v>47000.36</v>
      </c>
      <c r="Y36" s="7">
        <v>173.81790000000001</v>
      </c>
      <c r="Z36" s="7">
        <v>70500.539999999994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>
        <v>0</v>
      </c>
      <c r="AM36" s="7">
        <v>0</v>
      </c>
      <c r="AN36" s="7">
        <v>0</v>
      </c>
      <c r="AO36" s="7">
        <v>0</v>
      </c>
      <c r="AP36" s="7">
        <v>0</v>
      </c>
      <c r="AQ36" s="7">
        <v>0</v>
      </c>
      <c r="AR36" s="7">
        <v>0</v>
      </c>
      <c r="AS36" s="8">
        <f t="shared" si="1"/>
        <v>117500.9</v>
      </c>
    </row>
    <row r="37" spans="1:45" x14ac:dyDescent="0.15">
      <c r="A37" s="6" t="s">
        <v>92</v>
      </c>
      <c r="B37" s="7" t="s">
        <v>93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708.4</v>
      </c>
      <c r="X37" s="7">
        <v>297740.98</v>
      </c>
      <c r="Y37" s="7">
        <v>1.6952</v>
      </c>
      <c r="Z37" s="7">
        <v>712.5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>
        <v>0</v>
      </c>
      <c r="AM37" s="7">
        <v>0</v>
      </c>
      <c r="AN37" s="7">
        <v>0</v>
      </c>
      <c r="AO37" s="7">
        <v>0</v>
      </c>
      <c r="AP37" s="7">
        <v>0</v>
      </c>
      <c r="AQ37" s="7">
        <v>0</v>
      </c>
      <c r="AR37" s="7">
        <v>0</v>
      </c>
      <c r="AS37" s="8">
        <f t="shared" si="1"/>
        <v>298453.48</v>
      </c>
    </row>
    <row r="38" spans="1:45" x14ac:dyDescent="0.15">
      <c r="A38" s="6" t="s">
        <v>94</v>
      </c>
      <c r="B38" s="7" t="s">
        <v>95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89.82</v>
      </c>
      <c r="X38" s="7">
        <v>38938.53</v>
      </c>
      <c r="Y38" s="7">
        <v>223.20599999999999</v>
      </c>
      <c r="Z38" s="7">
        <v>96759.79</v>
      </c>
      <c r="AA38" s="7">
        <v>335.69</v>
      </c>
      <c r="AB38" s="7">
        <v>145520.31</v>
      </c>
      <c r="AC38" s="7">
        <v>11.81</v>
      </c>
      <c r="AD38" s="7">
        <v>5118.6000000000004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>
        <v>0</v>
      </c>
      <c r="AM38" s="7">
        <v>0</v>
      </c>
      <c r="AN38" s="7">
        <v>0</v>
      </c>
      <c r="AO38" s="7">
        <v>0</v>
      </c>
      <c r="AP38" s="7">
        <v>0</v>
      </c>
      <c r="AQ38" s="7">
        <v>0</v>
      </c>
      <c r="AR38" s="7">
        <v>0</v>
      </c>
      <c r="AS38" s="8">
        <f t="shared" si="1"/>
        <v>286337.23</v>
      </c>
    </row>
    <row r="39" spans="1:45" x14ac:dyDescent="0.15">
      <c r="A39" s="6" t="s">
        <v>96</v>
      </c>
      <c r="B39" s="7" t="s">
        <v>97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  <c r="W39" s="7">
        <v>2.94</v>
      </c>
      <c r="X39" s="7">
        <v>1275.0999999999999</v>
      </c>
      <c r="Y39" s="7">
        <v>17.409199999999998</v>
      </c>
      <c r="Z39" s="7">
        <v>7546.91</v>
      </c>
      <c r="AA39" s="7">
        <v>275.67</v>
      </c>
      <c r="AB39" s="7">
        <v>119501.64</v>
      </c>
      <c r="AC39" s="7">
        <v>0</v>
      </c>
      <c r="AD39" s="7">
        <v>0</v>
      </c>
      <c r="AE39" s="7">
        <v>0</v>
      </c>
      <c r="AF39" s="7">
        <v>0</v>
      </c>
      <c r="AG39" s="7">
        <v>0</v>
      </c>
      <c r="AH39" s="7">
        <v>0</v>
      </c>
      <c r="AI39" s="7">
        <v>0</v>
      </c>
      <c r="AJ39" s="7">
        <v>0</v>
      </c>
      <c r="AK39" s="7">
        <v>0</v>
      </c>
      <c r="AL39" s="7">
        <v>0</v>
      </c>
      <c r="AM39" s="7">
        <v>0</v>
      </c>
      <c r="AN39" s="7">
        <v>0</v>
      </c>
      <c r="AO39" s="7">
        <v>0</v>
      </c>
      <c r="AP39" s="7">
        <v>0</v>
      </c>
      <c r="AQ39" s="7">
        <v>0</v>
      </c>
      <c r="AR39" s="7">
        <v>0</v>
      </c>
      <c r="AS39" s="8">
        <f t="shared" si="1"/>
        <v>128323.65</v>
      </c>
    </row>
    <row r="40" spans="1:45" x14ac:dyDescent="0.15">
      <c r="A40" s="6" t="s">
        <v>98</v>
      </c>
      <c r="B40" s="7" t="s">
        <v>99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>
        <v>0</v>
      </c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8">
        <f t="shared" si="1"/>
        <v>0</v>
      </c>
    </row>
    <row r="41" spans="1:45" x14ac:dyDescent="0.15">
      <c r="A41" s="6" t="s">
        <v>346</v>
      </c>
      <c r="B41" s="7" t="s">
        <v>100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>
        <v>0</v>
      </c>
      <c r="AM41" s="7">
        <v>0</v>
      </c>
      <c r="AN41" s="7">
        <v>0</v>
      </c>
      <c r="AO41" s="7">
        <v>0</v>
      </c>
      <c r="AP41" s="7">
        <v>0</v>
      </c>
      <c r="AQ41" s="7">
        <v>0</v>
      </c>
      <c r="AR41" s="7">
        <v>0</v>
      </c>
      <c r="AS41" s="8">
        <f t="shared" si="1"/>
        <v>0</v>
      </c>
    </row>
    <row r="42" spans="1:45" x14ac:dyDescent="0.15">
      <c r="A42" s="6" t="s">
        <v>101</v>
      </c>
      <c r="B42" s="7" t="s">
        <v>102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75.863100000000003</v>
      </c>
      <c r="Z42" s="7">
        <v>32886.65</v>
      </c>
      <c r="AA42" s="7">
        <v>273.83999999999997</v>
      </c>
      <c r="AB42" s="7">
        <v>118709.2</v>
      </c>
      <c r="AC42" s="7">
        <v>13.82</v>
      </c>
      <c r="AD42" s="7">
        <v>5992.53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>
        <v>0</v>
      </c>
      <c r="AM42" s="7">
        <v>0</v>
      </c>
      <c r="AN42" s="7">
        <v>0</v>
      </c>
      <c r="AO42" s="7">
        <v>0</v>
      </c>
      <c r="AP42" s="7">
        <v>0</v>
      </c>
      <c r="AQ42" s="7">
        <v>0</v>
      </c>
      <c r="AR42" s="7">
        <v>0</v>
      </c>
      <c r="AS42" s="8">
        <f t="shared" si="1"/>
        <v>157588.38</v>
      </c>
    </row>
    <row r="43" spans="1:45" x14ac:dyDescent="0.15">
      <c r="A43" s="6" t="s">
        <v>103</v>
      </c>
      <c r="B43" s="7" t="s">
        <v>104</v>
      </c>
      <c r="C43" s="7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65.171000000000006</v>
      </c>
      <c r="Z43" s="7">
        <v>28251.63</v>
      </c>
      <c r="AA43" s="7">
        <v>151.94999999999999</v>
      </c>
      <c r="AB43" s="7">
        <v>65869.89</v>
      </c>
      <c r="AC43" s="7">
        <v>5.66</v>
      </c>
      <c r="AD43" s="7">
        <v>2451.66</v>
      </c>
      <c r="AE43" s="7">
        <v>0</v>
      </c>
      <c r="AF43" s="7">
        <v>0</v>
      </c>
      <c r="AG43" s="7">
        <v>0</v>
      </c>
      <c r="AH43" s="7">
        <v>0</v>
      </c>
      <c r="AI43" s="7">
        <v>0</v>
      </c>
      <c r="AJ43" s="7">
        <v>0</v>
      </c>
      <c r="AK43" s="7">
        <v>0</v>
      </c>
      <c r="AL43" s="7">
        <v>0</v>
      </c>
      <c r="AM43" s="7">
        <v>0</v>
      </c>
      <c r="AN43" s="7">
        <v>0</v>
      </c>
      <c r="AO43" s="7">
        <v>0</v>
      </c>
      <c r="AP43" s="7">
        <v>0</v>
      </c>
      <c r="AQ43" s="7">
        <v>0</v>
      </c>
      <c r="AR43" s="7">
        <v>0</v>
      </c>
      <c r="AS43" s="8">
        <f t="shared" si="1"/>
        <v>96573.180000000008</v>
      </c>
    </row>
    <row r="44" spans="1:45" x14ac:dyDescent="0.15">
      <c r="A44" s="6" t="s">
        <v>328</v>
      </c>
      <c r="B44" s="7" t="s">
        <v>105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>
        <v>0</v>
      </c>
      <c r="AM44" s="7">
        <v>0</v>
      </c>
      <c r="AN44" s="7">
        <v>0</v>
      </c>
      <c r="AO44" s="7">
        <v>0</v>
      </c>
      <c r="AP44" s="7">
        <v>0</v>
      </c>
      <c r="AQ44" s="7">
        <v>0</v>
      </c>
      <c r="AR44" s="7">
        <v>0</v>
      </c>
      <c r="AS44" s="8">
        <f t="shared" si="1"/>
        <v>0</v>
      </c>
    </row>
    <row r="45" spans="1:45" x14ac:dyDescent="0.15">
      <c r="A45" s="6" t="s">
        <v>106</v>
      </c>
      <c r="B45" s="7" t="s">
        <v>107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>
        <v>0</v>
      </c>
      <c r="AM45" s="7">
        <v>0</v>
      </c>
      <c r="AN45" s="7">
        <v>0</v>
      </c>
      <c r="AO45" s="7">
        <v>0</v>
      </c>
      <c r="AP45" s="7">
        <v>0</v>
      </c>
      <c r="AQ45" s="7">
        <v>0</v>
      </c>
      <c r="AR45" s="7">
        <v>0</v>
      </c>
      <c r="AS45" s="8">
        <f t="shared" si="1"/>
        <v>0</v>
      </c>
    </row>
    <row r="46" spans="1:45" x14ac:dyDescent="0.15">
      <c r="A46" s="6" t="s">
        <v>329</v>
      </c>
      <c r="B46" s="7" t="s">
        <v>108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0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0</v>
      </c>
      <c r="AA46" s="7">
        <v>0</v>
      </c>
      <c r="AB46" s="7">
        <v>0</v>
      </c>
      <c r="AC46" s="7">
        <v>0</v>
      </c>
      <c r="AD46" s="7">
        <v>0</v>
      </c>
      <c r="AE46" s="7">
        <v>0</v>
      </c>
      <c r="AF46" s="7">
        <v>0</v>
      </c>
      <c r="AG46" s="7">
        <v>0</v>
      </c>
      <c r="AH46" s="7">
        <v>0</v>
      </c>
      <c r="AI46" s="7">
        <v>0</v>
      </c>
      <c r="AJ46" s="7">
        <v>0</v>
      </c>
      <c r="AK46" s="7">
        <v>0</v>
      </c>
      <c r="AL46" s="7">
        <v>0</v>
      </c>
      <c r="AM46" s="7">
        <v>0</v>
      </c>
      <c r="AN46" s="7">
        <v>0</v>
      </c>
      <c r="AO46" s="7">
        <v>0</v>
      </c>
      <c r="AP46" s="7">
        <v>0</v>
      </c>
      <c r="AQ46" s="7">
        <v>0</v>
      </c>
      <c r="AR46" s="7">
        <v>0</v>
      </c>
      <c r="AS46" s="8">
        <f t="shared" si="1"/>
        <v>0</v>
      </c>
    </row>
    <row r="47" spans="1:45" x14ac:dyDescent="0.15">
      <c r="A47" s="6" t="s">
        <v>109</v>
      </c>
      <c r="B47" s="7" t="s">
        <v>110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5.5514000000000001</v>
      </c>
      <c r="Z47" s="7">
        <v>2581.41</v>
      </c>
      <c r="AA47" s="7">
        <v>2.87</v>
      </c>
      <c r="AB47" s="7">
        <v>1335.48</v>
      </c>
      <c r="AC47" s="7">
        <v>1.02</v>
      </c>
      <c r="AD47" s="7">
        <v>474.8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>
        <v>0</v>
      </c>
      <c r="AM47" s="7">
        <v>0</v>
      </c>
      <c r="AN47" s="7">
        <v>0</v>
      </c>
      <c r="AO47" s="7">
        <v>0</v>
      </c>
      <c r="AP47" s="7">
        <v>0</v>
      </c>
      <c r="AQ47" s="7">
        <v>0</v>
      </c>
      <c r="AR47" s="7">
        <v>0</v>
      </c>
      <c r="AS47" s="8">
        <f t="shared" si="1"/>
        <v>4391.6899999999996</v>
      </c>
    </row>
    <row r="48" spans="1:45" x14ac:dyDescent="0.15">
      <c r="A48" s="6" t="s">
        <v>111</v>
      </c>
      <c r="B48" s="7" t="s">
        <v>112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56.07</v>
      </c>
      <c r="X48" s="7">
        <v>24306</v>
      </c>
      <c r="Y48" s="7">
        <v>72.606399999999994</v>
      </c>
      <c r="Z48" s="7">
        <v>31474.89</v>
      </c>
      <c r="AA48" s="7">
        <v>252.01</v>
      </c>
      <c r="AB48" s="7">
        <v>109245.48</v>
      </c>
      <c r="AC48" s="7">
        <v>13.75</v>
      </c>
      <c r="AD48" s="7">
        <v>5960.89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>
        <v>0</v>
      </c>
      <c r="AM48" s="7">
        <v>0</v>
      </c>
      <c r="AN48" s="7">
        <v>0</v>
      </c>
      <c r="AO48" s="7">
        <v>0</v>
      </c>
      <c r="AP48" s="7">
        <v>0</v>
      </c>
      <c r="AQ48" s="7">
        <v>0</v>
      </c>
      <c r="AR48" s="7">
        <v>0</v>
      </c>
      <c r="AS48" s="8">
        <f t="shared" si="1"/>
        <v>170987.26</v>
      </c>
    </row>
    <row r="49" spans="1:45" x14ac:dyDescent="0.15">
      <c r="A49" s="6" t="s">
        <v>113</v>
      </c>
      <c r="B49" s="7" t="s">
        <v>114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7.3067000000000002</v>
      </c>
      <c r="Z49" s="7">
        <v>3397.6</v>
      </c>
      <c r="AA49" s="7">
        <v>90.89</v>
      </c>
      <c r="AB49" s="7">
        <v>42265.25</v>
      </c>
      <c r="AC49" s="7">
        <v>15.02</v>
      </c>
      <c r="AD49" s="7">
        <v>6982.39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>
        <v>0</v>
      </c>
      <c r="AM49" s="7">
        <v>0</v>
      </c>
      <c r="AN49" s="7">
        <v>0</v>
      </c>
      <c r="AO49" s="7">
        <v>0</v>
      </c>
      <c r="AP49" s="7">
        <v>0</v>
      </c>
      <c r="AQ49" s="7">
        <v>0</v>
      </c>
      <c r="AR49" s="7">
        <v>0</v>
      </c>
      <c r="AS49" s="8">
        <f t="shared" si="1"/>
        <v>52645.24</v>
      </c>
    </row>
    <row r="50" spans="1:45" x14ac:dyDescent="0.15">
      <c r="A50" s="6" t="s">
        <v>115</v>
      </c>
      <c r="B50" s="7" t="s">
        <v>116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1.49</v>
      </c>
      <c r="AD50" s="7">
        <v>646.20000000000005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>
        <v>0</v>
      </c>
      <c r="AM50" s="7">
        <v>0</v>
      </c>
      <c r="AN50" s="7">
        <v>0</v>
      </c>
      <c r="AO50" s="7">
        <v>0</v>
      </c>
      <c r="AP50" s="7">
        <v>0</v>
      </c>
      <c r="AQ50" s="7">
        <v>0</v>
      </c>
      <c r="AR50" s="7">
        <v>0</v>
      </c>
      <c r="AS50" s="8">
        <f t="shared" si="1"/>
        <v>646.20000000000005</v>
      </c>
    </row>
    <row r="51" spans="1:45" x14ac:dyDescent="0.15">
      <c r="A51" s="6" t="s">
        <v>117</v>
      </c>
      <c r="B51" s="7" t="s">
        <v>118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  <c r="W51" s="7">
        <v>11.8</v>
      </c>
      <c r="X51" s="7">
        <v>5114.05</v>
      </c>
      <c r="Y51" s="7">
        <v>5.0791000000000004</v>
      </c>
      <c r="Z51" s="7">
        <v>2201.7800000000002</v>
      </c>
      <c r="AA51" s="7">
        <v>25.08</v>
      </c>
      <c r="AB51" s="7">
        <v>10872.18</v>
      </c>
      <c r="AC51" s="7">
        <v>0.37</v>
      </c>
      <c r="AD51" s="7">
        <v>159.08000000000001</v>
      </c>
      <c r="AE51" s="7">
        <v>0</v>
      </c>
      <c r="AF51" s="7">
        <v>0</v>
      </c>
      <c r="AG51" s="7">
        <v>250.33</v>
      </c>
      <c r="AH51" s="7">
        <v>108518.11</v>
      </c>
      <c r="AI51" s="7">
        <v>0</v>
      </c>
      <c r="AJ51" s="7">
        <v>0</v>
      </c>
      <c r="AK51" s="7">
        <v>0</v>
      </c>
      <c r="AL51" s="7">
        <v>0</v>
      </c>
      <c r="AM51" s="7">
        <v>0</v>
      </c>
      <c r="AN51" s="7">
        <v>0</v>
      </c>
      <c r="AO51" s="7">
        <v>0</v>
      </c>
      <c r="AP51" s="7">
        <v>0</v>
      </c>
      <c r="AQ51" s="7">
        <v>0</v>
      </c>
      <c r="AR51" s="7">
        <v>0</v>
      </c>
      <c r="AS51" s="8">
        <f t="shared" si="1"/>
        <v>126865.20000000001</v>
      </c>
    </row>
    <row r="52" spans="1:45" x14ac:dyDescent="0.15">
      <c r="A52" s="6" t="s">
        <v>119</v>
      </c>
      <c r="B52" s="7" t="s">
        <v>120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  <c r="W52" s="7">
        <v>0</v>
      </c>
      <c r="X52" s="7">
        <v>0</v>
      </c>
      <c r="Y52" s="7">
        <v>0</v>
      </c>
      <c r="Z52" s="7">
        <v>0</v>
      </c>
      <c r="AA52" s="7">
        <v>1.31</v>
      </c>
      <c r="AB52" s="7">
        <v>569.62</v>
      </c>
      <c r="AC52" s="7">
        <v>0.16</v>
      </c>
      <c r="AD52" s="7">
        <v>69.209999999999994</v>
      </c>
      <c r="AE52" s="7">
        <v>0</v>
      </c>
      <c r="AF52" s="7">
        <v>0</v>
      </c>
      <c r="AG52" s="7">
        <v>0</v>
      </c>
      <c r="AH52" s="7">
        <v>0</v>
      </c>
      <c r="AI52" s="7">
        <v>0</v>
      </c>
      <c r="AJ52" s="7">
        <v>0</v>
      </c>
      <c r="AK52" s="7">
        <v>0</v>
      </c>
      <c r="AL52" s="7">
        <v>0</v>
      </c>
      <c r="AM52" s="7">
        <v>0</v>
      </c>
      <c r="AN52" s="7">
        <v>0</v>
      </c>
      <c r="AO52" s="7">
        <v>0</v>
      </c>
      <c r="AP52" s="7">
        <v>0</v>
      </c>
      <c r="AQ52" s="7">
        <v>0</v>
      </c>
      <c r="AR52" s="7">
        <v>0</v>
      </c>
      <c r="AS52" s="8">
        <f t="shared" si="1"/>
        <v>638.83000000000004</v>
      </c>
    </row>
    <row r="53" spans="1:45" x14ac:dyDescent="0.15">
      <c r="A53" s="6" t="s">
        <v>121</v>
      </c>
      <c r="B53" s="7" t="s">
        <v>122</v>
      </c>
      <c r="C53" s="7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  <c r="S53" s="7">
        <v>0</v>
      </c>
      <c r="T53" s="7">
        <v>0</v>
      </c>
      <c r="U53" s="7">
        <v>0</v>
      </c>
      <c r="V53" s="7">
        <v>0</v>
      </c>
      <c r="W53" s="7">
        <v>0</v>
      </c>
      <c r="X53" s="7">
        <v>0</v>
      </c>
      <c r="Y53" s="7">
        <v>16.089300000000001</v>
      </c>
      <c r="Z53" s="7">
        <v>6974.71</v>
      </c>
      <c r="AA53" s="7">
        <v>150.61000000000001</v>
      </c>
      <c r="AB53" s="7">
        <v>65288.13</v>
      </c>
      <c r="AC53" s="7">
        <v>19.62</v>
      </c>
      <c r="AD53" s="7">
        <v>8505.3700000000008</v>
      </c>
      <c r="AE53" s="7">
        <v>0</v>
      </c>
      <c r="AF53" s="7">
        <v>0</v>
      </c>
      <c r="AG53" s="7">
        <v>0</v>
      </c>
      <c r="AH53" s="7">
        <v>0</v>
      </c>
      <c r="AI53" s="7">
        <v>0</v>
      </c>
      <c r="AJ53" s="7">
        <v>0</v>
      </c>
      <c r="AK53" s="7">
        <v>0</v>
      </c>
      <c r="AL53" s="7">
        <v>0</v>
      </c>
      <c r="AM53" s="7">
        <v>0</v>
      </c>
      <c r="AN53" s="7">
        <v>0</v>
      </c>
      <c r="AO53" s="7">
        <v>0</v>
      </c>
      <c r="AP53" s="7">
        <v>0</v>
      </c>
      <c r="AQ53" s="7">
        <v>0</v>
      </c>
      <c r="AR53" s="7">
        <v>0</v>
      </c>
      <c r="AS53" s="8">
        <f t="shared" si="1"/>
        <v>80768.209999999992</v>
      </c>
    </row>
    <row r="54" spans="1:45" x14ac:dyDescent="0.15">
      <c r="A54" s="6" t="s">
        <v>123</v>
      </c>
      <c r="B54" s="7" t="s">
        <v>124</v>
      </c>
      <c r="C54" s="7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0</v>
      </c>
      <c r="P54" s="7">
        <v>0</v>
      </c>
      <c r="Q54" s="7">
        <v>0</v>
      </c>
      <c r="R54" s="7">
        <v>0</v>
      </c>
      <c r="S54" s="7">
        <v>0</v>
      </c>
      <c r="T54" s="7">
        <v>0</v>
      </c>
      <c r="U54" s="7">
        <v>0</v>
      </c>
      <c r="V54" s="7">
        <v>0</v>
      </c>
      <c r="W54" s="7">
        <v>1.62</v>
      </c>
      <c r="X54" s="7">
        <v>701.79</v>
      </c>
      <c r="Y54" s="7">
        <v>27.703099999999999</v>
      </c>
      <c r="Z54" s="7">
        <v>12009.3</v>
      </c>
      <c r="AA54" s="7">
        <v>224.12</v>
      </c>
      <c r="AB54" s="7">
        <v>97157.31</v>
      </c>
      <c r="AC54" s="7">
        <v>0.97</v>
      </c>
      <c r="AD54" s="7">
        <v>419.1</v>
      </c>
      <c r="AE54" s="7">
        <v>0</v>
      </c>
      <c r="AF54" s="7">
        <v>0</v>
      </c>
      <c r="AG54" s="7">
        <v>0</v>
      </c>
      <c r="AH54" s="7">
        <v>0</v>
      </c>
      <c r="AI54" s="7">
        <v>0</v>
      </c>
      <c r="AJ54" s="7">
        <v>0</v>
      </c>
      <c r="AK54" s="7">
        <v>0</v>
      </c>
      <c r="AL54" s="7">
        <v>0</v>
      </c>
      <c r="AM54" s="7">
        <v>0</v>
      </c>
      <c r="AN54" s="7">
        <v>0</v>
      </c>
      <c r="AO54" s="7">
        <v>0</v>
      </c>
      <c r="AP54" s="7">
        <v>0</v>
      </c>
      <c r="AQ54" s="7">
        <v>0</v>
      </c>
      <c r="AR54" s="7">
        <v>0</v>
      </c>
      <c r="AS54" s="8">
        <f t="shared" si="1"/>
        <v>110287.5</v>
      </c>
    </row>
    <row r="55" spans="1:45" x14ac:dyDescent="0.15">
      <c r="A55" s="6" t="s">
        <v>125</v>
      </c>
      <c r="B55" s="7" t="s">
        <v>126</v>
      </c>
      <c r="C55" s="7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0</v>
      </c>
      <c r="S55" s="7">
        <v>0</v>
      </c>
      <c r="T55" s="7">
        <v>0</v>
      </c>
      <c r="U55" s="7">
        <v>0</v>
      </c>
      <c r="V55" s="7">
        <v>0</v>
      </c>
      <c r="W55" s="7">
        <v>0</v>
      </c>
      <c r="X55" s="7">
        <v>0</v>
      </c>
      <c r="Y55" s="7">
        <v>9.1999999999999998E-3</v>
      </c>
      <c r="Z55" s="7">
        <v>4.01</v>
      </c>
      <c r="AA55" s="7">
        <v>0</v>
      </c>
      <c r="AB55" s="7">
        <v>0</v>
      </c>
      <c r="AC55" s="7">
        <v>1.68</v>
      </c>
      <c r="AD55" s="7">
        <v>726.68</v>
      </c>
      <c r="AE55" s="7">
        <v>0</v>
      </c>
      <c r="AF55" s="7">
        <v>0</v>
      </c>
      <c r="AG55" s="7">
        <v>0</v>
      </c>
      <c r="AH55" s="7">
        <v>0</v>
      </c>
      <c r="AI55" s="7">
        <v>0</v>
      </c>
      <c r="AJ55" s="7">
        <v>0</v>
      </c>
      <c r="AK55" s="7">
        <v>0</v>
      </c>
      <c r="AL55" s="7">
        <v>0</v>
      </c>
      <c r="AM55" s="7">
        <v>0</v>
      </c>
      <c r="AN55" s="7">
        <v>0</v>
      </c>
      <c r="AO55" s="7">
        <v>0</v>
      </c>
      <c r="AP55" s="7">
        <v>0</v>
      </c>
      <c r="AQ55" s="7">
        <v>0</v>
      </c>
      <c r="AR55" s="7">
        <v>0</v>
      </c>
      <c r="AS55" s="8">
        <f t="shared" si="1"/>
        <v>730.68999999999994</v>
      </c>
    </row>
    <row r="56" spans="1:45" x14ac:dyDescent="0.15">
      <c r="A56" s="6" t="s">
        <v>127</v>
      </c>
      <c r="B56" s="7" t="s">
        <v>128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  <c r="W56" s="7">
        <v>0</v>
      </c>
      <c r="X56" s="7">
        <v>0</v>
      </c>
      <c r="Y56" s="7">
        <v>64.441000000000003</v>
      </c>
      <c r="Z56" s="7">
        <v>27935.19</v>
      </c>
      <c r="AA56" s="7">
        <v>306.95999999999998</v>
      </c>
      <c r="AB56" s="7">
        <v>133065</v>
      </c>
      <c r="AC56" s="7">
        <v>3.04</v>
      </c>
      <c r="AD56" s="7">
        <v>1317.93</v>
      </c>
      <c r="AE56" s="7">
        <v>0</v>
      </c>
      <c r="AF56" s="7">
        <v>0</v>
      </c>
      <c r="AG56" s="7">
        <v>0</v>
      </c>
      <c r="AH56" s="7">
        <v>0</v>
      </c>
      <c r="AI56" s="7">
        <v>0</v>
      </c>
      <c r="AJ56" s="7">
        <v>0</v>
      </c>
      <c r="AK56" s="7">
        <v>0</v>
      </c>
      <c r="AL56" s="7">
        <v>0</v>
      </c>
      <c r="AM56" s="7">
        <v>0</v>
      </c>
      <c r="AN56" s="7">
        <v>0</v>
      </c>
      <c r="AO56" s="7">
        <v>0</v>
      </c>
      <c r="AP56" s="7">
        <v>0</v>
      </c>
      <c r="AQ56" s="7">
        <v>0</v>
      </c>
      <c r="AR56" s="7">
        <v>0</v>
      </c>
      <c r="AS56" s="8">
        <f t="shared" si="1"/>
        <v>162318.12</v>
      </c>
    </row>
    <row r="57" spans="1:45" x14ac:dyDescent="0.15">
      <c r="A57" s="6" t="s">
        <v>129</v>
      </c>
      <c r="B57" s="7" t="s">
        <v>130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  <c r="W57" s="7">
        <v>7.6</v>
      </c>
      <c r="X57" s="7">
        <v>3156.82</v>
      </c>
      <c r="Y57" s="7">
        <v>11.401899999999999</v>
      </c>
      <c r="Z57" s="7">
        <v>4735.2299999999996</v>
      </c>
      <c r="AA57" s="7">
        <v>0</v>
      </c>
      <c r="AB57" s="7">
        <v>0</v>
      </c>
      <c r="AC57" s="7">
        <v>0</v>
      </c>
      <c r="AD57" s="7">
        <v>0</v>
      </c>
      <c r="AE57" s="7">
        <v>0</v>
      </c>
      <c r="AF57" s="7">
        <v>0</v>
      </c>
      <c r="AG57" s="7">
        <v>0</v>
      </c>
      <c r="AH57" s="7">
        <v>0</v>
      </c>
      <c r="AI57" s="7">
        <v>0</v>
      </c>
      <c r="AJ57" s="7">
        <v>0</v>
      </c>
      <c r="AK57" s="7">
        <v>0</v>
      </c>
      <c r="AL57" s="7">
        <v>0</v>
      </c>
      <c r="AM57" s="7">
        <v>0</v>
      </c>
      <c r="AN57" s="7">
        <v>0</v>
      </c>
      <c r="AO57" s="7">
        <v>29.44</v>
      </c>
      <c r="AP57" s="7">
        <v>12226.43</v>
      </c>
      <c r="AQ57" s="7">
        <v>0</v>
      </c>
      <c r="AR57" s="7">
        <v>0</v>
      </c>
      <c r="AS57" s="8">
        <f t="shared" si="1"/>
        <v>20118.48</v>
      </c>
    </row>
    <row r="58" spans="1:45" x14ac:dyDescent="0.15">
      <c r="A58" s="6" t="s">
        <v>131</v>
      </c>
      <c r="B58" s="7" t="s">
        <v>132</v>
      </c>
      <c r="C58" s="7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0</v>
      </c>
      <c r="S58" s="7">
        <v>0</v>
      </c>
      <c r="T58" s="7">
        <v>0</v>
      </c>
      <c r="U58" s="7">
        <v>0</v>
      </c>
      <c r="V58" s="7">
        <v>0</v>
      </c>
      <c r="W58" s="7">
        <v>2.91</v>
      </c>
      <c r="X58" s="7">
        <v>1208.19</v>
      </c>
      <c r="Y58" s="7">
        <v>4.3636999999999997</v>
      </c>
      <c r="Z58" s="7">
        <v>1812.25</v>
      </c>
      <c r="AA58" s="7">
        <v>0</v>
      </c>
      <c r="AB58" s="7">
        <v>0</v>
      </c>
      <c r="AC58" s="7">
        <v>0</v>
      </c>
      <c r="AD58" s="7">
        <v>0</v>
      </c>
      <c r="AE58" s="7">
        <v>0</v>
      </c>
      <c r="AF58" s="7">
        <v>0</v>
      </c>
      <c r="AG58" s="7">
        <v>0</v>
      </c>
      <c r="AH58" s="7">
        <v>0</v>
      </c>
      <c r="AI58" s="7">
        <v>0</v>
      </c>
      <c r="AJ58" s="7">
        <v>0</v>
      </c>
      <c r="AK58" s="7">
        <v>0</v>
      </c>
      <c r="AL58" s="7">
        <v>0</v>
      </c>
      <c r="AM58" s="7">
        <v>0</v>
      </c>
      <c r="AN58" s="7">
        <v>0</v>
      </c>
      <c r="AO58" s="7">
        <v>11.49</v>
      </c>
      <c r="AP58" s="7">
        <v>4771.8</v>
      </c>
      <c r="AQ58" s="7">
        <v>0</v>
      </c>
      <c r="AR58" s="7">
        <v>0</v>
      </c>
      <c r="AS58" s="8">
        <f t="shared" si="1"/>
        <v>7792.24</v>
      </c>
    </row>
    <row r="59" spans="1:45" x14ac:dyDescent="0.15">
      <c r="A59" s="6" t="s">
        <v>133</v>
      </c>
      <c r="B59" s="7" t="s">
        <v>134</v>
      </c>
      <c r="C59" s="7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0</v>
      </c>
      <c r="S59" s="7">
        <v>0</v>
      </c>
      <c r="T59" s="7">
        <v>0</v>
      </c>
      <c r="U59" s="7">
        <v>0</v>
      </c>
      <c r="V59" s="7">
        <v>0</v>
      </c>
      <c r="W59" s="7">
        <v>1.68</v>
      </c>
      <c r="X59" s="7">
        <v>696.62</v>
      </c>
      <c r="Y59" s="7">
        <v>0</v>
      </c>
      <c r="Z59" s="7">
        <v>0</v>
      </c>
      <c r="AA59" s="7">
        <v>0</v>
      </c>
      <c r="AB59" s="7">
        <v>0</v>
      </c>
      <c r="AC59" s="7">
        <v>7.0000000000000007E-2</v>
      </c>
      <c r="AD59" s="7">
        <v>27.86</v>
      </c>
      <c r="AE59" s="7">
        <v>0</v>
      </c>
      <c r="AF59" s="7">
        <v>0</v>
      </c>
      <c r="AG59" s="7">
        <v>0</v>
      </c>
      <c r="AH59" s="7">
        <v>0</v>
      </c>
      <c r="AI59" s="7">
        <v>0</v>
      </c>
      <c r="AJ59" s="7">
        <v>0</v>
      </c>
      <c r="AK59" s="7">
        <v>0</v>
      </c>
      <c r="AL59" s="7">
        <v>0</v>
      </c>
      <c r="AM59" s="7">
        <v>0</v>
      </c>
      <c r="AN59" s="7">
        <v>0</v>
      </c>
      <c r="AO59" s="7">
        <v>10.52</v>
      </c>
      <c r="AP59" s="7">
        <v>4368.96</v>
      </c>
      <c r="AQ59" s="7">
        <v>0</v>
      </c>
      <c r="AR59" s="7">
        <v>0</v>
      </c>
      <c r="AS59" s="8">
        <f t="shared" si="1"/>
        <v>5093.4400000000005</v>
      </c>
    </row>
    <row r="60" spans="1:45" x14ac:dyDescent="0.15">
      <c r="A60" s="6" t="s">
        <v>135</v>
      </c>
      <c r="B60" s="7" t="s">
        <v>136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  <c r="W60" s="7">
        <v>5.42</v>
      </c>
      <c r="X60" s="7">
        <v>2249.7600000000002</v>
      </c>
      <c r="Y60" s="7">
        <v>8.1257999999999999</v>
      </c>
      <c r="Z60" s="7">
        <v>3374.64</v>
      </c>
      <c r="AA60" s="7">
        <v>0</v>
      </c>
      <c r="AB60" s="7">
        <v>0</v>
      </c>
      <c r="AC60" s="7">
        <v>0</v>
      </c>
      <c r="AD60" s="7">
        <v>0</v>
      </c>
      <c r="AE60" s="7">
        <v>0</v>
      </c>
      <c r="AF60" s="7">
        <v>0</v>
      </c>
      <c r="AG60" s="7">
        <v>0</v>
      </c>
      <c r="AH60" s="7">
        <v>0</v>
      </c>
      <c r="AI60" s="7">
        <v>0</v>
      </c>
      <c r="AJ60" s="7">
        <v>0</v>
      </c>
      <c r="AK60" s="7">
        <v>0</v>
      </c>
      <c r="AL60" s="7">
        <v>0</v>
      </c>
      <c r="AM60" s="7">
        <v>0</v>
      </c>
      <c r="AN60" s="7">
        <v>0</v>
      </c>
      <c r="AO60" s="7">
        <v>26.95</v>
      </c>
      <c r="AP60" s="7">
        <v>11192.34</v>
      </c>
      <c r="AQ60" s="7">
        <v>0</v>
      </c>
      <c r="AR60" s="7">
        <v>0</v>
      </c>
      <c r="AS60" s="8">
        <f t="shared" si="1"/>
        <v>16816.739999999998</v>
      </c>
    </row>
    <row r="61" spans="1:45" x14ac:dyDescent="0.15">
      <c r="A61" s="6" t="s">
        <v>137</v>
      </c>
      <c r="B61" s="7" t="s">
        <v>138</v>
      </c>
      <c r="C61" s="7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0</v>
      </c>
      <c r="P61" s="7">
        <v>0</v>
      </c>
      <c r="Q61" s="7">
        <v>0</v>
      </c>
      <c r="R61" s="7">
        <v>0</v>
      </c>
      <c r="S61" s="7">
        <v>0</v>
      </c>
      <c r="T61" s="7">
        <v>0</v>
      </c>
      <c r="U61" s="7">
        <v>0</v>
      </c>
      <c r="V61" s="7">
        <v>0</v>
      </c>
      <c r="W61" s="7">
        <v>17.989999999999998</v>
      </c>
      <c r="X61" s="7">
        <v>7470.58</v>
      </c>
      <c r="Y61" s="7">
        <v>26.982500000000002</v>
      </c>
      <c r="Z61" s="7">
        <v>11205.84</v>
      </c>
      <c r="AA61" s="7">
        <v>0</v>
      </c>
      <c r="AB61" s="7">
        <v>0</v>
      </c>
      <c r="AC61" s="7">
        <v>0</v>
      </c>
      <c r="AD61" s="7">
        <v>0</v>
      </c>
      <c r="AE61" s="7">
        <v>0</v>
      </c>
      <c r="AF61" s="7">
        <v>0</v>
      </c>
      <c r="AG61" s="7">
        <v>0</v>
      </c>
      <c r="AH61" s="7">
        <v>0</v>
      </c>
      <c r="AI61" s="7">
        <v>0</v>
      </c>
      <c r="AJ61" s="7">
        <v>0</v>
      </c>
      <c r="AK61" s="7">
        <v>0</v>
      </c>
      <c r="AL61" s="7">
        <v>0</v>
      </c>
      <c r="AM61" s="7">
        <v>0</v>
      </c>
      <c r="AN61" s="7">
        <v>0</v>
      </c>
      <c r="AO61" s="7">
        <v>100.16</v>
      </c>
      <c r="AP61" s="7">
        <v>41596.449999999997</v>
      </c>
      <c r="AQ61" s="7">
        <v>0</v>
      </c>
      <c r="AR61" s="7">
        <v>0</v>
      </c>
      <c r="AS61" s="8">
        <f t="shared" si="1"/>
        <v>60272.869999999995</v>
      </c>
    </row>
    <row r="62" spans="1:45" x14ac:dyDescent="0.15">
      <c r="A62" s="6" t="s">
        <v>139</v>
      </c>
      <c r="B62" s="7" t="s">
        <v>140</v>
      </c>
      <c r="C62" s="7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7">
        <v>0</v>
      </c>
      <c r="P62" s="7">
        <v>0</v>
      </c>
      <c r="Q62" s="7">
        <v>0</v>
      </c>
      <c r="R62" s="7">
        <v>0</v>
      </c>
      <c r="S62" s="7">
        <v>0</v>
      </c>
      <c r="T62" s="7">
        <v>0</v>
      </c>
      <c r="U62" s="7">
        <v>0</v>
      </c>
      <c r="V62" s="7">
        <v>0</v>
      </c>
      <c r="W62" s="7">
        <v>4.37</v>
      </c>
      <c r="X62" s="7">
        <v>1815.73</v>
      </c>
      <c r="Y62" s="7">
        <v>6.5580999999999996</v>
      </c>
      <c r="Z62" s="7">
        <v>2723.57</v>
      </c>
      <c r="AA62" s="7">
        <v>0</v>
      </c>
      <c r="AB62" s="7">
        <v>0</v>
      </c>
      <c r="AC62" s="7">
        <v>0</v>
      </c>
      <c r="AD62" s="7">
        <v>0</v>
      </c>
      <c r="AE62" s="7">
        <v>0</v>
      </c>
      <c r="AF62" s="7">
        <v>0</v>
      </c>
      <c r="AG62" s="7">
        <v>0</v>
      </c>
      <c r="AH62" s="7">
        <v>0</v>
      </c>
      <c r="AI62" s="7">
        <v>0</v>
      </c>
      <c r="AJ62" s="7">
        <v>0</v>
      </c>
      <c r="AK62" s="7">
        <v>0</v>
      </c>
      <c r="AL62" s="7">
        <v>0</v>
      </c>
      <c r="AM62" s="7">
        <v>0</v>
      </c>
      <c r="AN62" s="7">
        <v>0</v>
      </c>
      <c r="AO62" s="7">
        <v>22.51</v>
      </c>
      <c r="AP62" s="7">
        <v>9348.4</v>
      </c>
      <c r="AQ62" s="7">
        <v>0</v>
      </c>
      <c r="AR62" s="7">
        <v>0</v>
      </c>
      <c r="AS62" s="8">
        <f t="shared" si="1"/>
        <v>13887.7</v>
      </c>
    </row>
    <row r="63" spans="1:45" x14ac:dyDescent="0.15">
      <c r="A63" s="6" t="s">
        <v>141</v>
      </c>
      <c r="B63" s="7" t="s">
        <v>142</v>
      </c>
      <c r="C63" s="7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  <c r="L63" s="7">
        <v>0</v>
      </c>
      <c r="M63" s="7">
        <v>0</v>
      </c>
      <c r="N63" s="7">
        <v>0</v>
      </c>
      <c r="O63" s="7">
        <v>0</v>
      </c>
      <c r="P63" s="7">
        <v>0</v>
      </c>
      <c r="Q63" s="7">
        <v>0</v>
      </c>
      <c r="R63" s="7">
        <v>0</v>
      </c>
      <c r="S63" s="7">
        <v>0</v>
      </c>
      <c r="T63" s="7">
        <v>0</v>
      </c>
      <c r="U63" s="7">
        <v>0</v>
      </c>
      <c r="V63" s="7">
        <v>0</v>
      </c>
      <c r="W63" s="7">
        <v>3.21</v>
      </c>
      <c r="X63" s="7">
        <v>1334.69</v>
      </c>
      <c r="Y63" s="7">
        <v>4.8208000000000002</v>
      </c>
      <c r="Z63" s="7">
        <v>2002.06</v>
      </c>
      <c r="AA63" s="7">
        <v>0</v>
      </c>
      <c r="AB63" s="7">
        <v>0</v>
      </c>
      <c r="AC63" s="7">
        <v>0</v>
      </c>
      <c r="AD63" s="7">
        <v>0</v>
      </c>
      <c r="AE63" s="7">
        <v>0</v>
      </c>
      <c r="AF63" s="7">
        <v>0</v>
      </c>
      <c r="AG63" s="7">
        <v>0</v>
      </c>
      <c r="AH63" s="7">
        <v>0</v>
      </c>
      <c r="AI63" s="7">
        <v>0</v>
      </c>
      <c r="AJ63" s="7">
        <v>0</v>
      </c>
      <c r="AK63" s="7">
        <v>0</v>
      </c>
      <c r="AL63" s="7">
        <v>0</v>
      </c>
      <c r="AM63" s="7">
        <v>0</v>
      </c>
      <c r="AN63" s="7">
        <v>0</v>
      </c>
      <c r="AO63" s="7">
        <v>20.010000000000002</v>
      </c>
      <c r="AP63" s="7">
        <v>8310.15</v>
      </c>
      <c r="AQ63" s="7">
        <v>0</v>
      </c>
      <c r="AR63" s="7">
        <v>0</v>
      </c>
      <c r="AS63" s="8">
        <f t="shared" si="1"/>
        <v>11646.9</v>
      </c>
    </row>
    <row r="64" spans="1:45" x14ac:dyDescent="0.15">
      <c r="A64" s="6" t="s">
        <v>143</v>
      </c>
      <c r="B64" s="7" t="s">
        <v>144</v>
      </c>
      <c r="C64" s="7">
        <v>17.010000000000002</v>
      </c>
      <c r="D64" s="7">
        <v>7064.88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  <c r="L64" s="7">
        <v>0</v>
      </c>
      <c r="M64" s="7">
        <v>0</v>
      </c>
      <c r="N64" s="7">
        <v>0</v>
      </c>
      <c r="O64" s="7">
        <v>0</v>
      </c>
      <c r="P64" s="7">
        <v>0</v>
      </c>
      <c r="Q64" s="7">
        <v>0</v>
      </c>
      <c r="R64" s="7">
        <v>0</v>
      </c>
      <c r="S64" s="7">
        <v>0</v>
      </c>
      <c r="T64" s="7">
        <v>0</v>
      </c>
      <c r="U64" s="7">
        <v>0</v>
      </c>
      <c r="V64" s="7">
        <v>0</v>
      </c>
      <c r="W64" s="7">
        <v>1.7</v>
      </c>
      <c r="X64" s="7">
        <v>706.51</v>
      </c>
      <c r="Y64" s="7">
        <v>2.5516999999999999</v>
      </c>
      <c r="Z64" s="7">
        <v>1059.73</v>
      </c>
      <c r="AA64" s="7">
        <v>0</v>
      </c>
      <c r="AB64" s="7">
        <v>0</v>
      </c>
      <c r="AC64" s="7">
        <v>0</v>
      </c>
      <c r="AD64" s="7">
        <v>0</v>
      </c>
      <c r="AE64" s="7">
        <v>0</v>
      </c>
      <c r="AF64" s="7">
        <v>0</v>
      </c>
      <c r="AG64" s="7">
        <v>0</v>
      </c>
      <c r="AH64" s="7">
        <v>0</v>
      </c>
      <c r="AI64" s="7">
        <v>0</v>
      </c>
      <c r="AJ64" s="7">
        <v>0</v>
      </c>
      <c r="AK64" s="7">
        <v>0</v>
      </c>
      <c r="AL64" s="7">
        <v>0</v>
      </c>
      <c r="AM64" s="7">
        <v>0</v>
      </c>
      <c r="AN64" s="7">
        <v>0</v>
      </c>
      <c r="AO64" s="7">
        <v>10.54</v>
      </c>
      <c r="AP64" s="7">
        <v>4377.26</v>
      </c>
      <c r="AQ64" s="7">
        <v>0</v>
      </c>
      <c r="AR64" s="7">
        <v>0</v>
      </c>
      <c r="AS64" s="8">
        <f t="shared" si="1"/>
        <v>13208.380000000001</v>
      </c>
    </row>
    <row r="65" spans="1:45" x14ac:dyDescent="0.15">
      <c r="A65" s="6" t="s">
        <v>145</v>
      </c>
      <c r="B65" s="7" t="s">
        <v>146</v>
      </c>
      <c r="C65" s="7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7">
        <v>0</v>
      </c>
      <c r="P65" s="7">
        <v>0</v>
      </c>
      <c r="Q65" s="7">
        <v>0</v>
      </c>
      <c r="R65" s="7">
        <v>0</v>
      </c>
      <c r="S65" s="7">
        <v>0</v>
      </c>
      <c r="T65" s="7">
        <v>0</v>
      </c>
      <c r="U65" s="7">
        <v>0</v>
      </c>
      <c r="V65" s="7">
        <v>0</v>
      </c>
      <c r="W65" s="7">
        <v>2.2400000000000002</v>
      </c>
      <c r="X65" s="7">
        <v>930.77</v>
      </c>
      <c r="Y65" s="7">
        <v>3.3618000000000001</v>
      </c>
      <c r="Z65" s="7">
        <v>1396.17</v>
      </c>
      <c r="AA65" s="7">
        <v>0</v>
      </c>
      <c r="AB65" s="7">
        <v>0</v>
      </c>
      <c r="AC65" s="7">
        <v>0</v>
      </c>
      <c r="AD65" s="7">
        <v>0</v>
      </c>
      <c r="AE65" s="7">
        <v>0</v>
      </c>
      <c r="AF65" s="7">
        <v>0</v>
      </c>
      <c r="AG65" s="7">
        <v>0</v>
      </c>
      <c r="AH65" s="7">
        <v>0</v>
      </c>
      <c r="AI65" s="7">
        <v>0</v>
      </c>
      <c r="AJ65" s="7">
        <v>0</v>
      </c>
      <c r="AK65" s="7">
        <v>0</v>
      </c>
      <c r="AL65" s="7">
        <v>0</v>
      </c>
      <c r="AM65" s="7">
        <v>0</v>
      </c>
      <c r="AN65" s="7">
        <v>0</v>
      </c>
      <c r="AO65" s="7">
        <v>7.98</v>
      </c>
      <c r="AP65" s="7">
        <v>3314.09</v>
      </c>
      <c r="AQ65" s="7">
        <v>0</v>
      </c>
      <c r="AR65" s="7">
        <v>0</v>
      </c>
      <c r="AS65" s="8">
        <f t="shared" si="1"/>
        <v>5641.0300000000007</v>
      </c>
    </row>
    <row r="66" spans="1:45" x14ac:dyDescent="0.15">
      <c r="A66" s="6" t="s">
        <v>147</v>
      </c>
      <c r="B66" s="7" t="s">
        <v>148</v>
      </c>
      <c r="C66" s="7">
        <v>0</v>
      </c>
      <c r="D66" s="7">
        <v>0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0</v>
      </c>
      <c r="K66" s="7">
        <v>0</v>
      </c>
      <c r="L66" s="7">
        <v>0</v>
      </c>
      <c r="M66" s="7">
        <v>0</v>
      </c>
      <c r="N66" s="7">
        <v>0</v>
      </c>
      <c r="O66" s="7">
        <v>0</v>
      </c>
      <c r="P66" s="7">
        <v>0</v>
      </c>
      <c r="Q66" s="7">
        <v>0</v>
      </c>
      <c r="R66" s="7">
        <v>0</v>
      </c>
      <c r="S66" s="7">
        <v>0</v>
      </c>
      <c r="T66" s="7">
        <v>0</v>
      </c>
      <c r="U66" s="7">
        <v>0</v>
      </c>
      <c r="V66" s="7">
        <v>0</v>
      </c>
      <c r="W66" s="7">
        <v>1.41</v>
      </c>
      <c r="X66" s="7">
        <v>583.70000000000005</v>
      </c>
      <c r="Y66" s="7">
        <v>2.1082000000000001</v>
      </c>
      <c r="Z66" s="7">
        <v>875.53</v>
      </c>
      <c r="AA66" s="7">
        <v>0</v>
      </c>
      <c r="AB66" s="7">
        <v>0</v>
      </c>
      <c r="AC66" s="7">
        <v>0</v>
      </c>
      <c r="AD66" s="7">
        <v>0</v>
      </c>
      <c r="AE66" s="7">
        <v>0</v>
      </c>
      <c r="AF66" s="7">
        <v>0</v>
      </c>
      <c r="AG66" s="7">
        <v>0</v>
      </c>
      <c r="AH66" s="7">
        <v>0</v>
      </c>
      <c r="AI66" s="7">
        <v>0</v>
      </c>
      <c r="AJ66" s="7">
        <v>0</v>
      </c>
      <c r="AK66" s="7">
        <v>0</v>
      </c>
      <c r="AL66" s="7">
        <v>0</v>
      </c>
      <c r="AM66" s="7">
        <v>0</v>
      </c>
      <c r="AN66" s="7">
        <v>0</v>
      </c>
      <c r="AO66" s="7">
        <v>11.52</v>
      </c>
      <c r="AP66" s="7">
        <v>4784.26</v>
      </c>
      <c r="AQ66" s="7">
        <v>0</v>
      </c>
      <c r="AR66" s="7">
        <v>0</v>
      </c>
      <c r="AS66" s="8">
        <f t="shared" si="1"/>
        <v>6243.49</v>
      </c>
    </row>
    <row r="67" spans="1:45" x14ac:dyDescent="0.15">
      <c r="A67" s="6" t="s">
        <v>149</v>
      </c>
      <c r="B67" s="7" t="s">
        <v>150</v>
      </c>
      <c r="C67" s="7">
        <v>0</v>
      </c>
      <c r="D67" s="7">
        <v>0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  <c r="P67" s="7">
        <v>0</v>
      </c>
      <c r="Q67" s="7">
        <v>0</v>
      </c>
      <c r="R67" s="7">
        <v>0</v>
      </c>
      <c r="S67" s="7">
        <v>0</v>
      </c>
      <c r="T67" s="7">
        <v>0</v>
      </c>
      <c r="U67" s="7">
        <v>0</v>
      </c>
      <c r="V67" s="7">
        <v>0</v>
      </c>
      <c r="W67" s="7">
        <v>8.74</v>
      </c>
      <c r="X67" s="7">
        <v>3628.23</v>
      </c>
      <c r="Y67" s="7">
        <v>13.1045</v>
      </c>
      <c r="Z67" s="7">
        <v>5442.31</v>
      </c>
      <c r="AA67" s="7">
        <v>0</v>
      </c>
      <c r="AB67" s="7">
        <v>0</v>
      </c>
      <c r="AC67" s="7">
        <v>2.3199999999999998</v>
      </c>
      <c r="AD67" s="7">
        <v>965.1</v>
      </c>
      <c r="AE67" s="7">
        <v>0</v>
      </c>
      <c r="AF67" s="7">
        <v>0</v>
      </c>
      <c r="AG67" s="7">
        <v>0</v>
      </c>
      <c r="AH67" s="7">
        <v>0</v>
      </c>
      <c r="AI67" s="7">
        <v>0</v>
      </c>
      <c r="AJ67" s="7">
        <v>0</v>
      </c>
      <c r="AK67" s="7">
        <v>0</v>
      </c>
      <c r="AL67" s="7">
        <v>0</v>
      </c>
      <c r="AM67" s="7">
        <v>0</v>
      </c>
      <c r="AN67" s="7">
        <v>0</v>
      </c>
      <c r="AO67" s="7">
        <v>53.32</v>
      </c>
      <c r="AP67" s="7">
        <v>22143.8</v>
      </c>
      <c r="AQ67" s="7">
        <v>0</v>
      </c>
      <c r="AR67" s="7">
        <v>0</v>
      </c>
      <c r="AS67" s="8">
        <f t="shared" si="1"/>
        <v>32179.440000000002</v>
      </c>
    </row>
    <row r="68" spans="1:45" x14ac:dyDescent="0.15">
      <c r="A68" s="6" t="s">
        <v>151</v>
      </c>
      <c r="B68" s="7" t="s">
        <v>152</v>
      </c>
      <c r="C68" s="7">
        <v>0</v>
      </c>
      <c r="D68" s="7">
        <v>0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7">
        <v>0</v>
      </c>
      <c r="P68" s="7">
        <v>0</v>
      </c>
      <c r="Q68" s="7">
        <v>0</v>
      </c>
      <c r="R68" s="7">
        <v>0</v>
      </c>
      <c r="S68" s="7">
        <v>0</v>
      </c>
      <c r="T68" s="7">
        <v>0</v>
      </c>
      <c r="U68" s="7">
        <v>0</v>
      </c>
      <c r="V68" s="7">
        <v>0</v>
      </c>
      <c r="W68" s="7">
        <v>3.69</v>
      </c>
      <c r="X68" s="7">
        <v>1532.75</v>
      </c>
      <c r="Y68" s="7">
        <v>5.5361000000000002</v>
      </c>
      <c r="Z68" s="7">
        <v>2299.12</v>
      </c>
      <c r="AA68" s="7">
        <v>0</v>
      </c>
      <c r="AB68" s="7">
        <v>0</v>
      </c>
      <c r="AC68" s="7">
        <v>0</v>
      </c>
      <c r="AD68" s="7">
        <v>0</v>
      </c>
      <c r="AE68" s="7">
        <v>0</v>
      </c>
      <c r="AF68" s="7">
        <v>0</v>
      </c>
      <c r="AG68" s="7">
        <v>0</v>
      </c>
      <c r="AH68" s="7">
        <v>0</v>
      </c>
      <c r="AI68" s="7">
        <v>0</v>
      </c>
      <c r="AJ68" s="7">
        <v>0</v>
      </c>
      <c r="AK68" s="7">
        <v>0</v>
      </c>
      <c r="AL68" s="7">
        <v>0</v>
      </c>
      <c r="AM68" s="7">
        <v>0</v>
      </c>
      <c r="AN68" s="7">
        <v>0</v>
      </c>
      <c r="AO68" s="7">
        <v>23.1</v>
      </c>
      <c r="AP68" s="7">
        <v>9593.43</v>
      </c>
      <c r="AQ68" s="7">
        <v>0</v>
      </c>
      <c r="AR68" s="7">
        <v>0</v>
      </c>
      <c r="AS68" s="8">
        <f t="shared" si="1"/>
        <v>13425.3</v>
      </c>
    </row>
    <row r="69" spans="1:45" x14ac:dyDescent="0.15">
      <c r="A69" s="6" t="s">
        <v>153</v>
      </c>
      <c r="B69" s="7" t="s">
        <v>154</v>
      </c>
      <c r="C69" s="7">
        <v>0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P69" s="7">
        <v>0</v>
      </c>
      <c r="Q69" s="7">
        <v>0</v>
      </c>
      <c r="R69" s="7">
        <v>0</v>
      </c>
      <c r="S69" s="7">
        <v>0</v>
      </c>
      <c r="T69" s="7">
        <v>0</v>
      </c>
      <c r="U69" s="7">
        <v>0</v>
      </c>
      <c r="V69" s="7">
        <v>0</v>
      </c>
      <c r="W69" s="7">
        <v>10.39</v>
      </c>
      <c r="X69" s="7">
        <v>4315.17</v>
      </c>
      <c r="Y69" s="7">
        <v>15.585699999999999</v>
      </c>
      <c r="Z69" s="7">
        <v>6472.73</v>
      </c>
      <c r="AA69" s="7">
        <v>0</v>
      </c>
      <c r="AB69" s="7">
        <v>0</v>
      </c>
      <c r="AC69" s="7">
        <v>0</v>
      </c>
      <c r="AD69" s="7">
        <v>0</v>
      </c>
      <c r="AE69" s="7">
        <v>0</v>
      </c>
      <c r="AF69" s="7">
        <v>0</v>
      </c>
      <c r="AG69" s="7">
        <v>0</v>
      </c>
      <c r="AH69" s="7">
        <v>0</v>
      </c>
      <c r="AI69" s="7">
        <v>0</v>
      </c>
      <c r="AJ69" s="7">
        <v>0</v>
      </c>
      <c r="AK69" s="7">
        <v>0</v>
      </c>
      <c r="AL69" s="7">
        <v>0</v>
      </c>
      <c r="AM69" s="7">
        <v>0</v>
      </c>
      <c r="AN69" s="7">
        <v>0</v>
      </c>
      <c r="AO69" s="7">
        <v>48.87</v>
      </c>
      <c r="AP69" s="7">
        <v>20295.71</v>
      </c>
      <c r="AQ69" s="7">
        <v>0</v>
      </c>
      <c r="AR69" s="7">
        <v>0</v>
      </c>
      <c r="AS69" s="8">
        <f t="shared" si="1"/>
        <v>31083.61</v>
      </c>
    </row>
    <row r="70" spans="1:45" x14ac:dyDescent="0.15">
      <c r="A70" s="6" t="s">
        <v>155</v>
      </c>
      <c r="B70" s="7" t="s">
        <v>156</v>
      </c>
      <c r="C70" s="7">
        <v>0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P70" s="7">
        <v>0</v>
      </c>
      <c r="Q70" s="7">
        <v>0</v>
      </c>
      <c r="R70" s="7">
        <v>0</v>
      </c>
      <c r="S70" s="7">
        <v>0</v>
      </c>
      <c r="T70" s="7">
        <v>0</v>
      </c>
      <c r="U70" s="7">
        <v>0</v>
      </c>
      <c r="V70" s="7">
        <v>0</v>
      </c>
      <c r="W70" s="7">
        <v>4.3499999999999996</v>
      </c>
      <c r="X70" s="7">
        <v>1805.39</v>
      </c>
      <c r="Y70" s="7">
        <v>6.5208000000000004</v>
      </c>
      <c r="Z70" s="7">
        <v>2708.09</v>
      </c>
      <c r="AA70" s="7">
        <v>0</v>
      </c>
      <c r="AB70" s="7">
        <v>0</v>
      </c>
      <c r="AC70" s="7">
        <v>4.22</v>
      </c>
      <c r="AD70" s="7">
        <v>1751.22</v>
      </c>
      <c r="AE70" s="7">
        <v>0</v>
      </c>
      <c r="AF70" s="7">
        <v>0</v>
      </c>
      <c r="AG70" s="7">
        <v>0</v>
      </c>
      <c r="AH70" s="7">
        <v>0</v>
      </c>
      <c r="AI70" s="7">
        <v>0</v>
      </c>
      <c r="AJ70" s="7">
        <v>0</v>
      </c>
      <c r="AK70" s="7">
        <v>0</v>
      </c>
      <c r="AL70" s="7">
        <v>0</v>
      </c>
      <c r="AM70" s="7">
        <v>0</v>
      </c>
      <c r="AN70" s="7">
        <v>0</v>
      </c>
      <c r="AO70" s="7">
        <v>32.5</v>
      </c>
      <c r="AP70" s="7">
        <v>13497.25</v>
      </c>
      <c r="AQ70" s="7">
        <v>0</v>
      </c>
      <c r="AR70" s="7">
        <v>0</v>
      </c>
      <c r="AS70" s="8">
        <f t="shared" si="1"/>
        <v>19761.95</v>
      </c>
    </row>
    <row r="71" spans="1:45" x14ac:dyDescent="0.15">
      <c r="A71" s="6" t="s">
        <v>157</v>
      </c>
      <c r="B71" s="7" t="s">
        <v>158</v>
      </c>
      <c r="C71" s="7">
        <v>0</v>
      </c>
      <c r="D71" s="7">
        <v>0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0</v>
      </c>
      <c r="K71" s="7">
        <v>0</v>
      </c>
      <c r="L71" s="7">
        <v>0</v>
      </c>
      <c r="M71" s="7">
        <v>0</v>
      </c>
      <c r="N71" s="7">
        <v>0</v>
      </c>
      <c r="O71" s="7">
        <v>0</v>
      </c>
      <c r="P71" s="7">
        <v>0</v>
      </c>
      <c r="Q71" s="7">
        <v>0</v>
      </c>
      <c r="R71" s="7">
        <v>0</v>
      </c>
      <c r="S71" s="7">
        <v>0</v>
      </c>
      <c r="T71" s="7">
        <v>0</v>
      </c>
      <c r="U71" s="7">
        <v>0</v>
      </c>
      <c r="V71" s="7">
        <v>0</v>
      </c>
      <c r="W71" s="7">
        <v>0.87</v>
      </c>
      <c r="X71" s="7">
        <v>359.28</v>
      </c>
      <c r="Y71" s="7">
        <v>1.2977000000000001</v>
      </c>
      <c r="Z71" s="7">
        <v>538.92999999999995</v>
      </c>
      <c r="AA71" s="7">
        <v>0</v>
      </c>
      <c r="AB71" s="7">
        <v>0</v>
      </c>
      <c r="AC71" s="7">
        <v>0</v>
      </c>
      <c r="AD71" s="7">
        <v>0</v>
      </c>
      <c r="AE71" s="7">
        <v>0</v>
      </c>
      <c r="AF71" s="7">
        <v>0</v>
      </c>
      <c r="AG71" s="7">
        <v>0</v>
      </c>
      <c r="AH71" s="7">
        <v>0</v>
      </c>
      <c r="AI71" s="7">
        <v>0</v>
      </c>
      <c r="AJ71" s="7">
        <v>0</v>
      </c>
      <c r="AK71" s="7">
        <v>0</v>
      </c>
      <c r="AL71" s="7">
        <v>0</v>
      </c>
      <c r="AM71" s="7">
        <v>0</v>
      </c>
      <c r="AN71" s="7">
        <v>0</v>
      </c>
      <c r="AO71" s="7">
        <v>5.53</v>
      </c>
      <c r="AP71" s="7">
        <v>2296.61</v>
      </c>
      <c r="AQ71" s="7">
        <v>0</v>
      </c>
      <c r="AR71" s="7">
        <v>0</v>
      </c>
      <c r="AS71" s="8">
        <f t="shared" si="1"/>
        <v>3194.82</v>
      </c>
    </row>
    <row r="72" spans="1:45" x14ac:dyDescent="0.15">
      <c r="A72" s="6" t="s">
        <v>159</v>
      </c>
      <c r="B72" s="7" t="s">
        <v>160</v>
      </c>
      <c r="C72" s="7">
        <v>0</v>
      </c>
      <c r="D72" s="7">
        <v>0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6.16</v>
      </c>
      <c r="X72" s="7">
        <v>2559.12</v>
      </c>
      <c r="Y72" s="7">
        <v>9.2431000000000001</v>
      </c>
      <c r="Z72" s="7">
        <v>3838.68</v>
      </c>
      <c r="AA72" s="7">
        <v>0</v>
      </c>
      <c r="AB72" s="7">
        <v>0</v>
      </c>
      <c r="AC72" s="7">
        <v>2.2200000000000002</v>
      </c>
      <c r="AD72" s="7">
        <v>921.28</v>
      </c>
      <c r="AE72" s="7">
        <v>0</v>
      </c>
      <c r="AF72" s="7">
        <v>0</v>
      </c>
      <c r="AG72" s="7">
        <v>0</v>
      </c>
      <c r="AH72" s="7">
        <v>0</v>
      </c>
      <c r="AI72" s="7">
        <v>0</v>
      </c>
      <c r="AJ72" s="7">
        <v>0</v>
      </c>
      <c r="AK72" s="7">
        <v>0</v>
      </c>
      <c r="AL72" s="7">
        <v>0</v>
      </c>
      <c r="AM72" s="7">
        <v>0</v>
      </c>
      <c r="AN72" s="7">
        <v>0</v>
      </c>
      <c r="AO72" s="7">
        <v>29.48</v>
      </c>
      <c r="AP72" s="7">
        <v>12243.04</v>
      </c>
      <c r="AQ72" s="7">
        <v>0</v>
      </c>
      <c r="AR72" s="7">
        <v>0</v>
      </c>
      <c r="AS72" s="8">
        <f t="shared" si="1"/>
        <v>19562.12</v>
      </c>
    </row>
    <row r="73" spans="1:45" x14ac:dyDescent="0.15">
      <c r="A73" s="6" t="s">
        <v>161</v>
      </c>
      <c r="B73" s="7" t="s">
        <v>162</v>
      </c>
      <c r="C73" s="7">
        <v>0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7">
        <v>0</v>
      </c>
      <c r="P73" s="7">
        <v>0</v>
      </c>
      <c r="Q73" s="7">
        <v>0</v>
      </c>
      <c r="R73" s="7">
        <v>0</v>
      </c>
      <c r="S73" s="7">
        <v>0</v>
      </c>
      <c r="T73" s="7">
        <v>0</v>
      </c>
      <c r="U73" s="7">
        <v>0</v>
      </c>
      <c r="V73" s="7">
        <v>0</v>
      </c>
      <c r="W73" s="7">
        <v>1.04</v>
      </c>
      <c r="X73" s="7">
        <v>433.66</v>
      </c>
      <c r="Y73" s="7">
        <v>1.5663</v>
      </c>
      <c r="Z73" s="7">
        <v>650.48</v>
      </c>
      <c r="AA73" s="7">
        <v>0</v>
      </c>
      <c r="AB73" s="7">
        <v>0</v>
      </c>
      <c r="AC73" s="7">
        <v>0</v>
      </c>
      <c r="AD73" s="7">
        <v>0</v>
      </c>
      <c r="AE73" s="7">
        <v>0</v>
      </c>
      <c r="AF73" s="7">
        <v>0</v>
      </c>
      <c r="AG73" s="7">
        <v>0</v>
      </c>
      <c r="AH73" s="7">
        <v>0</v>
      </c>
      <c r="AI73" s="7">
        <v>0</v>
      </c>
      <c r="AJ73" s="7">
        <v>0</v>
      </c>
      <c r="AK73" s="7">
        <v>0</v>
      </c>
      <c r="AL73" s="7">
        <v>0</v>
      </c>
      <c r="AM73" s="7">
        <v>0</v>
      </c>
      <c r="AN73" s="7">
        <v>0</v>
      </c>
      <c r="AO73" s="7">
        <v>9.09</v>
      </c>
      <c r="AP73" s="7">
        <v>3775.08</v>
      </c>
      <c r="AQ73" s="7">
        <v>0</v>
      </c>
      <c r="AR73" s="7">
        <v>0</v>
      </c>
      <c r="AS73" s="8">
        <f t="shared" si="1"/>
        <v>4859.22</v>
      </c>
    </row>
    <row r="74" spans="1:45" x14ac:dyDescent="0.15">
      <c r="A74" s="6" t="s">
        <v>163</v>
      </c>
      <c r="B74" s="7" t="s">
        <v>164</v>
      </c>
      <c r="C74" s="7">
        <v>0</v>
      </c>
      <c r="D74" s="7">
        <v>0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0</v>
      </c>
      <c r="K74" s="7">
        <v>0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0</v>
      </c>
      <c r="S74" s="7">
        <v>0</v>
      </c>
      <c r="T74" s="7">
        <v>0</v>
      </c>
      <c r="U74" s="7">
        <v>0</v>
      </c>
      <c r="V74" s="7">
        <v>0</v>
      </c>
      <c r="W74" s="7">
        <v>6.76</v>
      </c>
      <c r="X74" s="7">
        <v>2808.01</v>
      </c>
      <c r="Y74" s="7">
        <v>10.142099999999999</v>
      </c>
      <c r="Z74" s="7">
        <v>4212.0200000000004</v>
      </c>
      <c r="AA74" s="7">
        <v>0</v>
      </c>
      <c r="AB74" s="7">
        <v>0</v>
      </c>
      <c r="AC74" s="7">
        <v>0</v>
      </c>
      <c r="AD74" s="7">
        <v>0</v>
      </c>
      <c r="AE74" s="7">
        <v>0</v>
      </c>
      <c r="AF74" s="7">
        <v>0</v>
      </c>
      <c r="AG74" s="7">
        <v>0</v>
      </c>
      <c r="AH74" s="7">
        <v>0</v>
      </c>
      <c r="AI74" s="7">
        <v>0</v>
      </c>
      <c r="AJ74" s="7">
        <v>0</v>
      </c>
      <c r="AK74" s="7">
        <v>0</v>
      </c>
      <c r="AL74" s="7">
        <v>0</v>
      </c>
      <c r="AM74" s="7">
        <v>0</v>
      </c>
      <c r="AN74" s="7">
        <v>0</v>
      </c>
      <c r="AO74" s="7">
        <v>42.98</v>
      </c>
      <c r="AP74" s="7">
        <v>17849.59</v>
      </c>
      <c r="AQ74" s="7">
        <v>0</v>
      </c>
      <c r="AR74" s="7">
        <v>0</v>
      </c>
      <c r="AS74" s="8">
        <f t="shared" si="1"/>
        <v>24869.620000000003</v>
      </c>
    </row>
    <row r="75" spans="1:45" x14ac:dyDescent="0.15">
      <c r="A75" s="6" t="s">
        <v>165</v>
      </c>
      <c r="B75" s="7" t="s">
        <v>166</v>
      </c>
      <c r="C75" s="7">
        <v>0</v>
      </c>
      <c r="D75" s="7">
        <v>0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7">
        <v>0</v>
      </c>
      <c r="P75" s="7">
        <v>0</v>
      </c>
      <c r="Q75" s="7">
        <v>0</v>
      </c>
      <c r="R75" s="7">
        <v>0</v>
      </c>
      <c r="S75" s="7">
        <v>0</v>
      </c>
      <c r="T75" s="7">
        <v>0</v>
      </c>
      <c r="U75" s="7">
        <v>0</v>
      </c>
      <c r="V75" s="7">
        <v>0</v>
      </c>
      <c r="W75" s="7">
        <v>4.63</v>
      </c>
      <c r="X75" s="7">
        <v>1921.01</v>
      </c>
      <c r="Y75" s="7">
        <v>6.9383999999999997</v>
      </c>
      <c r="Z75" s="7">
        <v>2881.52</v>
      </c>
      <c r="AA75" s="7">
        <v>0</v>
      </c>
      <c r="AB75" s="7">
        <v>0</v>
      </c>
      <c r="AC75" s="7">
        <v>0</v>
      </c>
      <c r="AD75" s="7">
        <v>0</v>
      </c>
      <c r="AE75" s="7">
        <v>0</v>
      </c>
      <c r="AF75" s="7">
        <v>0</v>
      </c>
      <c r="AG75" s="7">
        <v>0</v>
      </c>
      <c r="AH75" s="7">
        <v>0</v>
      </c>
      <c r="AI75" s="7">
        <v>0</v>
      </c>
      <c r="AJ75" s="7">
        <v>0</v>
      </c>
      <c r="AK75" s="7">
        <v>0</v>
      </c>
      <c r="AL75" s="7">
        <v>0</v>
      </c>
      <c r="AM75" s="7">
        <v>0</v>
      </c>
      <c r="AN75" s="7">
        <v>0</v>
      </c>
      <c r="AO75" s="7">
        <v>19.18</v>
      </c>
      <c r="AP75" s="7">
        <v>7965.45</v>
      </c>
      <c r="AQ75" s="7">
        <v>0</v>
      </c>
      <c r="AR75" s="7">
        <v>0</v>
      </c>
      <c r="AS75" s="8">
        <f t="shared" si="1"/>
        <v>12767.98</v>
      </c>
    </row>
    <row r="76" spans="1:45" x14ac:dyDescent="0.15">
      <c r="A76" s="6" t="s">
        <v>167</v>
      </c>
      <c r="B76" s="7" t="s">
        <v>168</v>
      </c>
      <c r="C76" s="7">
        <v>0</v>
      </c>
      <c r="D76" s="7">
        <v>0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7">
        <v>0</v>
      </c>
      <c r="P76" s="7">
        <v>0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0.61</v>
      </c>
      <c r="X76" s="7">
        <v>254.75</v>
      </c>
      <c r="Y76" s="7">
        <v>0.92010000000000003</v>
      </c>
      <c r="Z76" s="7">
        <v>382.12</v>
      </c>
      <c r="AA76" s="7">
        <v>0</v>
      </c>
      <c r="AB76" s="7">
        <v>0</v>
      </c>
      <c r="AC76" s="7">
        <v>0</v>
      </c>
      <c r="AD76" s="7">
        <v>0</v>
      </c>
      <c r="AE76" s="7">
        <v>0</v>
      </c>
      <c r="AF76" s="7">
        <v>0</v>
      </c>
      <c r="AG76" s="7">
        <v>0</v>
      </c>
      <c r="AH76" s="7">
        <v>0</v>
      </c>
      <c r="AI76" s="7">
        <v>0</v>
      </c>
      <c r="AJ76" s="7">
        <v>0</v>
      </c>
      <c r="AK76" s="7">
        <v>0</v>
      </c>
      <c r="AL76" s="7">
        <v>0</v>
      </c>
      <c r="AM76" s="7">
        <v>0</v>
      </c>
      <c r="AN76" s="7">
        <v>0</v>
      </c>
      <c r="AO76" s="7">
        <v>17.98</v>
      </c>
      <c r="AP76" s="7">
        <v>5094.8999999999996</v>
      </c>
      <c r="AQ76" s="7">
        <v>0</v>
      </c>
      <c r="AR76" s="7">
        <v>0</v>
      </c>
      <c r="AS76" s="8">
        <f t="shared" si="1"/>
        <v>5731.7699999999995</v>
      </c>
    </row>
    <row r="77" spans="1:45" x14ac:dyDescent="0.15">
      <c r="A77" s="6" t="s">
        <v>169</v>
      </c>
      <c r="B77" s="7" t="s">
        <v>170</v>
      </c>
      <c r="C77" s="7">
        <v>27.64</v>
      </c>
      <c r="D77" s="7">
        <v>11478.48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7">
        <v>0</v>
      </c>
      <c r="P77" s="7">
        <v>0</v>
      </c>
      <c r="Q77" s="7">
        <v>0</v>
      </c>
      <c r="R77" s="7">
        <v>0</v>
      </c>
      <c r="S77" s="7">
        <v>0</v>
      </c>
      <c r="T77" s="7">
        <v>0</v>
      </c>
      <c r="U77" s="7">
        <v>0</v>
      </c>
      <c r="V77" s="7">
        <v>0</v>
      </c>
      <c r="W77" s="7">
        <v>2.76</v>
      </c>
      <c r="X77" s="7">
        <v>1147.8499999999999</v>
      </c>
      <c r="Y77" s="7">
        <v>4.1458000000000004</v>
      </c>
      <c r="Z77" s="7">
        <v>1721.76</v>
      </c>
      <c r="AA77" s="7">
        <v>0</v>
      </c>
      <c r="AB77" s="7">
        <v>0</v>
      </c>
      <c r="AC77" s="7">
        <v>0</v>
      </c>
      <c r="AD77" s="7">
        <v>0</v>
      </c>
      <c r="AE77" s="7">
        <v>0</v>
      </c>
      <c r="AF77" s="7">
        <v>0</v>
      </c>
      <c r="AG77" s="7">
        <v>0</v>
      </c>
      <c r="AH77" s="7">
        <v>0</v>
      </c>
      <c r="AI77" s="7">
        <v>0</v>
      </c>
      <c r="AJ77" s="7">
        <v>0</v>
      </c>
      <c r="AK77" s="7">
        <v>0</v>
      </c>
      <c r="AL77" s="7">
        <v>0</v>
      </c>
      <c r="AM77" s="7">
        <v>0</v>
      </c>
      <c r="AN77" s="7">
        <v>0</v>
      </c>
      <c r="AO77" s="7">
        <v>13.1</v>
      </c>
      <c r="AP77" s="7">
        <v>5440.43</v>
      </c>
      <c r="AQ77" s="7">
        <v>0</v>
      </c>
      <c r="AR77" s="7">
        <v>0</v>
      </c>
      <c r="AS77" s="8">
        <f t="shared" si="1"/>
        <v>19788.52</v>
      </c>
    </row>
    <row r="78" spans="1:45" x14ac:dyDescent="0.15">
      <c r="A78" s="6" t="s">
        <v>171</v>
      </c>
      <c r="B78" s="7" t="s">
        <v>172</v>
      </c>
      <c r="C78" s="7">
        <v>0</v>
      </c>
      <c r="D78" s="7">
        <v>0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0</v>
      </c>
      <c r="V78" s="7">
        <v>0</v>
      </c>
      <c r="W78" s="7">
        <v>2.5499999999999998</v>
      </c>
      <c r="X78" s="7">
        <v>1057.48</v>
      </c>
      <c r="Y78" s="7">
        <v>3.8193999999999999</v>
      </c>
      <c r="Z78" s="7">
        <v>1586.19</v>
      </c>
      <c r="AA78" s="7">
        <v>0</v>
      </c>
      <c r="AB78" s="7">
        <v>0</v>
      </c>
      <c r="AC78" s="7">
        <v>0</v>
      </c>
      <c r="AD78" s="7">
        <v>0</v>
      </c>
      <c r="AE78" s="7">
        <v>0</v>
      </c>
      <c r="AF78" s="7">
        <v>0</v>
      </c>
      <c r="AG78" s="7">
        <v>0</v>
      </c>
      <c r="AH78" s="7">
        <v>0</v>
      </c>
      <c r="AI78" s="7">
        <v>0</v>
      </c>
      <c r="AJ78" s="7">
        <v>0</v>
      </c>
      <c r="AK78" s="7">
        <v>0</v>
      </c>
      <c r="AL78" s="7">
        <v>0</v>
      </c>
      <c r="AM78" s="7">
        <v>0</v>
      </c>
      <c r="AN78" s="7">
        <v>0</v>
      </c>
      <c r="AO78" s="7">
        <v>17.72</v>
      </c>
      <c r="AP78" s="7">
        <v>7359.12</v>
      </c>
      <c r="AQ78" s="7">
        <v>0</v>
      </c>
      <c r="AR78" s="7">
        <v>0</v>
      </c>
      <c r="AS78" s="8">
        <f t="shared" ref="AS78:AS141" si="2">H78+X78+Z78+AB78+AD78+AF78+AH78+AP78+N78+F78+D78+J78+L78+P78+R78+T78+V78+AJ78+AL78+AN78+AR78</f>
        <v>10002.790000000001</v>
      </c>
    </row>
    <row r="79" spans="1:45" x14ac:dyDescent="0.15">
      <c r="A79" s="6" t="s">
        <v>173</v>
      </c>
      <c r="B79" s="7" t="s">
        <v>174</v>
      </c>
      <c r="C79" s="7">
        <v>0</v>
      </c>
      <c r="D79" s="7">
        <v>0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7">
        <v>0</v>
      </c>
      <c r="P79" s="7">
        <v>0</v>
      </c>
      <c r="Q79" s="7">
        <v>0</v>
      </c>
      <c r="R79" s="7">
        <v>0</v>
      </c>
      <c r="S79" s="7">
        <v>0</v>
      </c>
      <c r="T79" s="7">
        <v>0</v>
      </c>
      <c r="U79" s="7">
        <v>0</v>
      </c>
      <c r="V79" s="7">
        <v>0</v>
      </c>
      <c r="W79" s="7">
        <v>1.71</v>
      </c>
      <c r="X79" s="7">
        <v>708.17</v>
      </c>
      <c r="Y79" s="7">
        <v>2.5577999999999999</v>
      </c>
      <c r="Z79" s="7">
        <v>1062.25</v>
      </c>
      <c r="AA79" s="7">
        <v>0</v>
      </c>
      <c r="AB79" s="7">
        <v>0</v>
      </c>
      <c r="AC79" s="7">
        <v>0</v>
      </c>
      <c r="AD79" s="7">
        <v>0</v>
      </c>
      <c r="AE79" s="7">
        <v>0</v>
      </c>
      <c r="AF79" s="7">
        <v>0</v>
      </c>
      <c r="AG79" s="7">
        <v>0</v>
      </c>
      <c r="AH79" s="7">
        <v>0</v>
      </c>
      <c r="AI79" s="7">
        <v>0</v>
      </c>
      <c r="AJ79" s="7">
        <v>0</v>
      </c>
      <c r="AK79" s="7">
        <v>0</v>
      </c>
      <c r="AL79" s="7">
        <v>0</v>
      </c>
      <c r="AM79" s="7">
        <v>0</v>
      </c>
      <c r="AN79" s="7">
        <v>0</v>
      </c>
      <c r="AO79" s="7">
        <v>9.73</v>
      </c>
      <c r="AP79" s="7">
        <v>4040.87</v>
      </c>
      <c r="AQ79" s="7">
        <v>0</v>
      </c>
      <c r="AR79" s="7">
        <v>0</v>
      </c>
      <c r="AS79" s="8">
        <f t="shared" si="2"/>
        <v>5811.29</v>
      </c>
    </row>
    <row r="80" spans="1:45" x14ac:dyDescent="0.15">
      <c r="A80" s="6" t="s">
        <v>175</v>
      </c>
      <c r="B80" s="7" t="s">
        <v>176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0</v>
      </c>
      <c r="T80" s="7">
        <v>0</v>
      </c>
      <c r="U80" s="7">
        <v>0</v>
      </c>
      <c r="V80" s="7">
        <v>0</v>
      </c>
      <c r="W80" s="7">
        <v>8.24</v>
      </c>
      <c r="X80" s="7">
        <v>3423.86</v>
      </c>
      <c r="Y80" s="7">
        <v>0</v>
      </c>
      <c r="Z80" s="7">
        <v>0</v>
      </c>
      <c r="AA80" s="7">
        <v>0</v>
      </c>
      <c r="AB80" s="7">
        <v>0</v>
      </c>
      <c r="AC80" s="7">
        <v>0</v>
      </c>
      <c r="AD80" s="7">
        <v>0</v>
      </c>
      <c r="AE80" s="7">
        <v>0</v>
      </c>
      <c r="AF80" s="7">
        <v>0</v>
      </c>
      <c r="AG80" s="7">
        <v>0</v>
      </c>
      <c r="AH80" s="7">
        <v>0</v>
      </c>
      <c r="AI80" s="7">
        <v>0</v>
      </c>
      <c r="AJ80" s="7">
        <v>0</v>
      </c>
      <c r="AK80" s="7">
        <v>0</v>
      </c>
      <c r="AL80" s="7">
        <v>0</v>
      </c>
      <c r="AM80" s="7">
        <v>0</v>
      </c>
      <c r="AN80" s="7">
        <v>0</v>
      </c>
      <c r="AO80" s="7">
        <v>43.08</v>
      </c>
      <c r="AP80" s="7">
        <v>17891.12</v>
      </c>
      <c r="AQ80" s="7">
        <v>0</v>
      </c>
      <c r="AR80" s="7">
        <v>0</v>
      </c>
      <c r="AS80" s="8">
        <f t="shared" si="2"/>
        <v>21314.98</v>
      </c>
    </row>
    <row r="81" spans="1:45" x14ac:dyDescent="0.15">
      <c r="A81" s="6" t="s">
        <v>177</v>
      </c>
      <c r="B81" s="7" t="s">
        <v>178</v>
      </c>
      <c r="C81" s="7">
        <v>0</v>
      </c>
      <c r="D81" s="7">
        <v>0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0</v>
      </c>
      <c r="U81" s="7">
        <v>0</v>
      </c>
      <c r="V81" s="7">
        <v>0</v>
      </c>
      <c r="W81" s="7">
        <v>6.58</v>
      </c>
      <c r="X81" s="7">
        <v>2733.8</v>
      </c>
      <c r="Y81" s="7">
        <v>2.4899999999999999E-2</v>
      </c>
      <c r="Z81" s="7">
        <v>10.35</v>
      </c>
      <c r="AA81" s="7">
        <v>0</v>
      </c>
      <c r="AB81" s="7">
        <v>0</v>
      </c>
      <c r="AC81" s="7">
        <v>0</v>
      </c>
      <c r="AD81" s="7">
        <v>0</v>
      </c>
      <c r="AE81" s="7">
        <v>0</v>
      </c>
      <c r="AF81" s="7">
        <v>0</v>
      </c>
      <c r="AG81" s="7">
        <v>0</v>
      </c>
      <c r="AH81" s="7">
        <v>0</v>
      </c>
      <c r="AI81" s="7">
        <v>0</v>
      </c>
      <c r="AJ81" s="7">
        <v>0</v>
      </c>
      <c r="AK81" s="7">
        <v>0</v>
      </c>
      <c r="AL81" s="7">
        <v>0</v>
      </c>
      <c r="AM81" s="7">
        <v>0</v>
      </c>
      <c r="AN81" s="7">
        <v>0</v>
      </c>
      <c r="AO81" s="7">
        <v>20.66</v>
      </c>
      <c r="AP81" s="7">
        <v>8580.1</v>
      </c>
      <c r="AQ81" s="7">
        <v>0</v>
      </c>
      <c r="AR81" s="7">
        <v>0</v>
      </c>
      <c r="AS81" s="8">
        <f t="shared" si="2"/>
        <v>11324.25</v>
      </c>
    </row>
    <row r="82" spans="1:45" x14ac:dyDescent="0.15">
      <c r="A82" s="6" t="s">
        <v>179</v>
      </c>
      <c r="B82" s="7" t="s">
        <v>180</v>
      </c>
      <c r="C82" s="7">
        <v>0</v>
      </c>
      <c r="D82" s="7">
        <v>0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7">
        <v>0</v>
      </c>
      <c r="P82" s="7">
        <v>0</v>
      </c>
      <c r="Q82" s="7">
        <v>0</v>
      </c>
      <c r="R82" s="7">
        <v>0</v>
      </c>
      <c r="S82" s="7">
        <v>0</v>
      </c>
      <c r="T82" s="7">
        <v>0</v>
      </c>
      <c r="U82" s="7">
        <v>0</v>
      </c>
      <c r="V82" s="7">
        <v>0</v>
      </c>
      <c r="W82" s="7">
        <v>3.23</v>
      </c>
      <c r="X82" s="7">
        <v>1341.25</v>
      </c>
      <c r="Y82" s="7">
        <v>4.8444000000000003</v>
      </c>
      <c r="Z82" s="7">
        <v>2011.87</v>
      </c>
      <c r="AA82" s="7">
        <v>0</v>
      </c>
      <c r="AB82" s="7">
        <v>0</v>
      </c>
      <c r="AC82" s="7">
        <v>0</v>
      </c>
      <c r="AD82" s="7">
        <v>0</v>
      </c>
      <c r="AE82" s="7">
        <v>0</v>
      </c>
      <c r="AF82" s="7">
        <v>0</v>
      </c>
      <c r="AG82" s="7">
        <v>0</v>
      </c>
      <c r="AH82" s="7">
        <v>0</v>
      </c>
      <c r="AI82" s="7">
        <v>0</v>
      </c>
      <c r="AJ82" s="7">
        <v>0</v>
      </c>
      <c r="AK82" s="7">
        <v>0</v>
      </c>
      <c r="AL82" s="7">
        <v>0</v>
      </c>
      <c r="AM82" s="7">
        <v>0</v>
      </c>
      <c r="AN82" s="7">
        <v>0</v>
      </c>
      <c r="AO82" s="7">
        <v>16.75</v>
      </c>
      <c r="AP82" s="7">
        <v>6956.28</v>
      </c>
      <c r="AQ82" s="7">
        <v>0</v>
      </c>
      <c r="AR82" s="7">
        <v>0</v>
      </c>
      <c r="AS82" s="8">
        <f t="shared" si="2"/>
        <v>10309.4</v>
      </c>
    </row>
    <row r="83" spans="1:45" x14ac:dyDescent="0.15">
      <c r="A83" s="6" t="s">
        <v>181</v>
      </c>
      <c r="B83" s="7" t="s">
        <v>182</v>
      </c>
      <c r="C83" s="7">
        <v>0</v>
      </c>
      <c r="D83" s="7">
        <v>0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</v>
      </c>
      <c r="K83" s="7">
        <v>0</v>
      </c>
      <c r="L83" s="7">
        <v>0</v>
      </c>
      <c r="M83" s="7">
        <v>0</v>
      </c>
      <c r="N83" s="7">
        <v>0</v>
      </c>
      <c r="O83" s="7">
        <v>0</v>
      </c>
      <c r="P83" s="7">
        <v>0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4.5</v>
      </c>
      <c r="X83" s="7">
        <v>1867.48</v>
      </c>
      <c r="Y83" s="7">
        <v>0.70799999999999996</v>
      </c>
      <c r="Z83" s="7">
        <v>294.02999999999997</v>
      </c>
      <c r="AA83" s="7">
        <v>0</v>
      </c>
      <c r="AB83" s="7">
        <v>0</v>
      </c>
      <c r="AC83" s="7">
        <v>0</v>
      </c>
      <c r="AD83" s="7">
        <v>0</v>
      </c>
      <c r="AE83" s="7">
        <v>0</v>
      </c>
      <c r="AF83" s="7">
        <v>0</v>
      </c>
      <c r="AG83" s="7">
        <v>0</v>
      </c>
      <c r="AH83" s="7">
        <v>0</v>
      </c>
      <c r="AI83" s="7">
        <v>0</v>
      </c>
      <c r="AJ83" s="7">
        <v>0</v>
      </c>
      <c r="AK83" s="7">
        <v>0</v>
      </c>
      <c r="AL83" s="7">
        <v>0</v>
      </c>
      <c r="AM83" s="7">
        <v>0</v>
      </c>
      <c r="AN83" s="7">
        <v>0</v>
      </c>
      <c r="AO83" s="7">
        <v>20.13</v>
      </c>
      <c r="AP83" s="7">
        <v>8359.99</v>
      </c>
      <c r="AQ83" s="7">
        <v>0</v>
      </c>
      <c r="AR83" s="7">
        <v>0</v>
      </c>
      <c r="AS83" s="8">
        <f t="shared" si="2"/>
        <v>10521.5</v>
      </c>
    </row>
    <row r="84" spans="1:45" x14ac:dyDescent="0.15">
      <c r="A84" s="6" t="s">
        <v>183</v>
      </c>
      <c r="B84" s="7" t="s">
        <v>184</v>
      </c>
      <c r="C84" s="7">
        <v>0</v>
      </c>
      <c r="D84" s="7">
        <v>0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0</v>
      </c>
      <c r="K84" s="7">
        <v>0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0</v>
      </c>
      <c r="U84" s="7">
        <v>0</v>
      </c>
      <c r="V84" s="7">
        <v>0</v>
      </c>
      <c r="W84" s="7">
        <v>3.49</v>
      </c>
      <c r="X84" s="7">
        <v>1447.32</v>
      </c>
      <c r="Y84" s="7">
        <v>5.2275</v>
      </c>
      <c r="Z84" s="7">
        <v>2170.98</v>
      </c>
      <c r="AA84" s="7">
        <v>0</v>
      </c>
      <c r="AB84" s="7">
        <v>0</v>
      </c>
      <c r="AC84" s="7">
        <v>0</v>
      </c>
      <c r="AD84" s="7">
        <v>0</v>
      </c>
      <c r="AE84" s="7">
        <v>0</v>
      </c>
      <c r="AF84" s="7">
        <v>0</v>
      </c>
      <c r="AG84" s="7">
        <v>0</v>
      </c>
      <c r="AH84" s="7">
        <v>0</v>
      </c>
      <c r="AI84" s="7">
        <v>0</v>
      </c>
      <c r="AJ84" s="7">
        <v>0</v>
      </c>
      <c r="AK84" s="7">
        <v>0</v>
      </c>
      <c r="AL84" s="7">
        <v>0</v>
      </c>
      <c r="AM84" s="7">
        <v>0</v>
      </c>
      <c r="AN84" s="7">
        <v>0</v>
      </c>
      <c r="AO84" s="7">
        <v>26.97</v>
      </c>
      <c r="AP84" s="7">
        <v>11200.64</v>
      </c>
      <c r="AQ84" s="7">
        <v>0</v>
      </c>
      <c r="AR84" s="7">
        <v>0</v>
      </c>
      <c r="AS84" s="8">
        <f t="shared" si="2"/>
        <v>14818.939999999999</v>
      </c>
    </row>
    <row r="85" spans="1:45" x14ac:dyDescent="0.15">
      <c r="A85" s="6" t="s">
        <v>185</v>
      </c>
      <c r="B85" s="7" t="s">
        <v>186</v>
      </c>
      <c r="C85" s="7">
        <v>0</v>
      </c>
      <c r="D85" s="7">
        <v>0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0</v>
      </c>
      <c r="K85" s="7">
        <v>0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0</v>
      </c>
      <c r="U85" s="7">
        <v>0</v>
      </c>
      <c r="V85" s="7">
        <v>0</v>
      </c>
      <c r="W85" s="7">
        <v>4.3099999999999996</v>
      </c>
      <c r="X85" s="7">
        <v>1790.82</v>
      </c>
      <c r="Y85" s="7">
        <v>6.4680999999999997</v>
      </c>
      <c r="Z85" s="7">
        <v>2686.22</v>
      </c>
      <c r="AA85" s="7">
        <v>0</v>
      </c>
      <c r="AB85" s="7">
        <v>0</v>
      </c>
      <c r="AC85" s="7">
        <v>0</v>
      </c>
      <c r="AD85" s="7">
        <v>0</v>
      </c>
      <c r="AE85" s="7">
        <v>0</v>
      </c>
      <c r="AF85" s="7">
        <v>0</v>
      </c>
      <c r="AG85" s="7">
        <v>0</v>
      </c>
      <c r="AH85" s="7">
        <v>0</v>
      </c>
      <c r="AI85" s="7">
        <v>0</v>
      </c>
      <c r="AJ85" s="7">
        <v>0</v>
      </c>
      <c r="AK85" s="7">
        <v>0</v>
      </c>
      <c r="AL85" s="7">
        <v>0</v>
      </c>
      <c r="AM85" s="7">
        <v>0</v>
      </c>
      <c r="AN85" s="7">
        <v>0</v>
      </c>
      <c r="AO85" s="7">
        <v>35.25</v>
      </c>
      <c r="AP85" s="7">
        <v>14639.33</v>
      </c>
      <c r="AQ85" s="7">
        <v>0</v>
      </c>
      <c r="AR85" s="7">
        <v>0</v>
      </c>
      <c r="AS85" s="8">
        <f t="shared" si="2"/>
        <v>19116.37</v>
      </c>
    </row>
    <row r="86" spans="1:45" x14ac:dyDescent="0.15">
      <c r="A86" s="6" t="s">
        <v>187</v>
      </c>
      <c r="B86" s="7" t="s">
        <v>188</v>
      </c>
      <c r="C86" s="7">
        <v>0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0</v>
      </c>
      <c r="L86" s="7">
        <v>0</v>
      </c>
      <c r="M86" s="7">
        <v>0</v>
      </c>
      <c r="N86" s="7">
        <v>0</v>
      </c>
      <c r="O86" s="7">
        <v>0</v>
      </c>
      <c r="P86" s="7">
        <v>0</v>
      </c>
      <c r="Q86" s="7">
        <v>0</v>
      </c>
      <c r="R86" s="7">
        <v>0</v>
      </c>
      <c r="S86" s="7">
        <v>0</v>
      </c>
      <c r="T86" s="7">
        <v>0</v>
      </c>
      <c r="U86" s="7">
        <v>0</v>
      </c>
      <c r="V86" s="7">
        <v>0</v>
      </c>
      <c r="W86" s="7">
        <v>34.26</v>
      </c>
      <c r="X86" s="7">
        <v>14227.68</v>
      </c>
      <c r="Y86" s="7">
        <v>0</v>
      </c>
      <c r="Z86" s="7">
        <v>0</v>
      </c>
      <c r="AA86" s="7">
        <v>0</v>
      </c>
      <c r="AB86" s="7">
        <v>0</v>
      </c>
      <c r="AC86" s="7">
        <v>0</v>
      </c>
      <c r="AD86" s="7">
        <v>0</v>
      </c>
      <c r="AE86" s="7">
        <v>0</v>
      </c>
      <c r="AF86" s="7">
        <v>0</v>
      </c>
      <c r="AG86" s="7">
        <v>0</v>
      </c>
      <c r="AH86" s="7">
        <v>0</v>
      </c>
      <c r="AI86" s="7">
        <v>0</v>
      </c>
      <c r="AJ86" s="7">
        <v>0</v>
      </c>
      <c r="AK86" s="7">
        <v>0</v>
      </c>
      <c r="AL86" s="7">
        <v>0</v>
      </c>
      <c r="AM86" s="7">
        <v>0</v>
      </c>
      <c r="AN86" s="7">
        <v>0</v>
      </c>
      <c r="AO86" s="7">
        <v>111.24</v>
      </c>
      <c r="AP86" s="7">
        <v>46197.97</v>
      </c>
      <c r="AQ86" s="7">
        <v>0</v>
      </c>
      <c r="AR86" s="7">
        <v>0</v>
      </c>
      <c r="AS86" s="8">
        <f t="shared" si="2"/>
        <v>60425.65</v>
      </c>
    </row>
    <row r="87" spans="1:45" x14ac:dyDescent="0.15">
      <c r="A87" s="6" t="s">
        <v>189</v>
      </c>
      <c r="B87" s="7" t="s">
        <v>190</v>
      </c>
      <c r="C87" s="7">
        <v>0</v>
      </c>
      <c r="D87" s="7">
        <v>0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1.54</v>
      </c>
      <c r="X87" s="7">
        <v>639.70000000000005</v>
      </c>
      <c r="Y87" s="7">
        <v>2.3092999999999999</v>
      </c>
      <c r="Z87" s="7">
        <v>959.52</v>
      </c>
      <c r="AA87" s="7">
        <v>0</v>
      </c>
      <c r="AB87" s="7">
        <v>0</v>
      </c>
      <c r="AC87" s="7">
        <v>0</v>
      </c>
      <c r="AD87" s="7">
        <v>0</v>
      </c>
      <c r="AE87" s="7">
        <v>0</v>
      </c>
      <c r="AF87" s="7">
        <v>0</v>
      </c>
      <c r="AG87" s="7">
        <v>0</v>
      </c>
      <c r="AH87" s="7">
        <v>0</v>
      </c>
      <c r="AI87" s="7">
        <v>0</v>
      </c>
      <c r="AJ87" s="7">
        <v>0</v>
      </c>
      <c r="AK87" s="7">
        <v>0</v>
      </c>
      <c r="AL87" s="7">
        <v>0</v>
      </c>
      <c r="AM87" s="7">
        <v>0</v>
      </c>
      <c r="AN87" s="7">
        <v>0</v>
      </c>
      <c r="AO87" s="7">
        <v>14.47</v>
      </c>
      <c r="AP87" s="7">
        <v>6012.29</v>
      </c>
      <c r="AQ87" s="7">
        <v>0</v>
      </c>
      <c r="AR87" s="7">
        <v>0</v>
      </c>
      <c r="AS87" s="8">
        <f t="shared" si="2"/>
        <v>7611.51</v>
      </c>
    </row>
    <row r="88" spans="1:45" x14ac:dyDescent="0.15">
      <c r="A88" s="6" t="s">
        <v>191</v>
      </c>
      <c r="B88" s="7" t="s">
        <v>192</v>
      </c>
      <c r="C88" s="7">
        <v>0</v>
      </c>
      <c r="D88" s="7">
        <v>0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7">
        <v>0</v>
      </c>
      <c r="P88" s="7">
        <v>0</v>
      </c>
      <c r="Q88" s="7">
        <v>0</v>
      </c>
      <c r="R88" s="7">
        <v>0</v>
      </c>
      <c r="S88" s="7">
        <v>0</v>
      </c>
      <c r="T88" s="7">
        <v>0</v>
      </c>
      <c r="U88" s="7">
        <v>0</v>
      </c>
      <c r="V88" s="7">
        <v>0</v>
      </c>
      <c r="W88" s="7">
        <v>2.79</v>
      </c>
      <c r="X88" s="7">
        <v>1157.48</v>
      </c>
      <c r="Y88" s="7">
        <v>4.1806000000000001</v>
      </c>
      <c r="Z88" s="7">
        <v>1736.22</v>
      </c>
      <c r="AA88" s="7">
        <v>0</v>
      </c>
      <c r="AB88" s="7">
        <v>0</v>
      </c>
      <c r="AC88" s="7">
        <v>0</v>
      </c>
      <c r="AD88" s="7">
        <v>0</v>
      </c>
      <c r="AE88" s="7">
        <v>0</v>
      </c>
      <c r="AF88" s="7">
        <v>0</v>
      </c>
      <c r="AG88" s="7">
        <v>0</v>
      </c>
      <c r="AH88" s="7">
        <v>0</v>
      </c>
      <c r="AI88" s="7">
        <v>0</v>
      </c>
      <c r="AJ88" s="7">
        <v>0</v>
      </c>
      <c r="AK88" s="7">
        <v>0</v>
      </c>
      <c r="AL88" s="7">
        <v>0</v>
      </c>
      <c r="AM88" s="7">
        <v>0</v>
      </c>
      <c r="AN88" s="7">
        <v>0</v>
      </c>
      <c r="AO88" s="7">
        <v>11.91</v>
      </c>
      <c r="AP88" s="7">
        <v>4946.22</v>
      </c>
      <c r="AQ88" s="7">
        <v>0</v>
      </c>
      <c r="AR88" s="7">
        <v>0</v>
      </c>
      <c r="AS88" s="8">
        <f t="shared" si="2"/>
        <v>7839.92</v>
      </c>
    </row>
    <row r="89" spans="1:45" x14ac:dyDescent="0.15">
      <c r="A89" s="6" t="s">
        <v>193</v>
      </c>
      <c r="B89" s="7" t="s">
        <v>194</v>
      </c>
      <c r="C89" s="7">
        <v>0</v>
      </c>
      <c r="D89" s="7">
        <v>0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7">
        <v>0</v>
      </c>
      <c r="P89" s="7">
        <v>0</v>
      </c>
      <c r="Q89" s="7">
        <v>0</v>
      </c>
      <c r="R89" s="7">
        <v>0</v>
      </c>
      <c r="S89" s="7">
        <v>0</v>
      </c>
      <c r="T89" s="7">
        <v>0</v>
      </c>
      <c r="U89" s="7">
        <v>0</v>
      </c>
      <c r="V89" s="7">
        <v>0</v>
      </c>
      <c r="W89" s="7">
        <v>2.12</v>
      </c>
      <c r="X89" s="7">
        <v>882.01</v>
      </c>
      <c r="Y89" s="7">
        <v>3.1856</v>
      </c>
      <c r="Z89" s="7">
        <v>1322.99</v>
      </c>
      <c r="AA89" s="7">
        <v>0</v>
      </c>
      <c r="AB89" s="7">
        <v>0</v>
      </c>
      <c r="AC89" s="7">
        <v>0</v>
      </c>
      <c r="AD89" s="7">
        <v>0</v>
      </c>
      <c r="AE89" s="7">
        <v>0</v>
      </c>
      <c r="AF89" s="7">
        <v>0</v>
      </c>
      <c r="AG89" s="7">
        <v>0</v>
      </c>
      <c r="AH89" s="7">
        <v>0</v>
      </c>
      <c r="AI89" s="7">
        <v>0</v>
      </c>
      <c r="AJ89" s="7">
        <v>0</v>
      </c>
      <c r="AK89" s="7">
        <v>0</v>
      </c>
      <c r="AL89" s="7">
        <v>0</v>
      </c>
      <c r="AM89" s="7">
        <v>0</v>
      </c>
      <c r="AN89" s="7">
        <v>0</v>
      </c>
      <c r="AO89" s="7">
        <v>11.99</v>
      </c>
      <c r="AP89" s="7">
        <v>4979.45</v>
      </c>
      <c r="AQ89" s="7">
        <v>0</v>
      </c>
      <c r="AR89" s="7">
        <v>0</v>
      </c>
      <c r="AS89" s="8">
        <f t="shared" si="2"/>
        <v>7184.45</v>
      </c>
    </row>
    <row r="90" spans="1:45" x14ac:dyDescent="0.15">
      <c r="A90" s="6" t="s">
        <v>195</v>
      </c>
      <c r="B90" s="7" t="s">
        <v>196</v>
      </c>
      <c r="C90" s="7">
        <v>0</v>
      </c>
      <c r="D90" s="7">
        <v>0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0</v>
      </c>
      <c r="U90" s="7">
        <v>0</v>
      </c>
      <c r="V90" s="7">
        <v>0</v>
      </c>
      <c r="W90" s="7">
        <v>2.85</v>
      </c>
      <c r="X90" s="7">
        <v>1184.27</v>
      </c>
      <c r="Y90" s="7">
        <v>4.2773000000000003</v>
      </c>
      <c r="Z90" s="7">
        <v>1776.37</v>
      </c>
      <c r="AA90" s="7">
        <v>0</v>
      </c>
      <c r="AB90" s="7">
        <v>0</v>
      </c>
      <c r="AC90" s="7">
        <v>0</v>
      </c>
      <c r="AD90" s="7">
        <v>0</v>
      </c>
      <c r="AE90" s="7">
        <v>0</v>
      </c>
      <c r="AF90" s="7">
        <v>0</v>
      </c>
      <c r="AG90" s="7">
        <v>0</v>
      </c>
      <c r="AH90" s="7">
        <v>0</v>
      </c>
      <c r="AI90" s="7">
        <v>0</v>
      </c>
      <c r="AJ90" s="7">
        <v>0</v>
      </c>
      <c r="AK90" s="7">
        <v>0</v>
      </c>
      <c r="AL90" s="7">
        <v>0</v>
      </c>
      <c r="AM90" s="7">
        <v>0</v>
      </c>
      <c r="AN90" s="7">
        <v>0</v>
      </c>
      <c r="AO90" s="7">
        <v>17.82</v>
      </c>
      <c r="AP90" s="7">
        <v>7400.65</v>
      </c>
      <c r="AQ90" s="7">
        <v>0</v>
      </c>
      <c r="AR90" s="7">
        <v>0</v>
      </c>
      <c r="AS90" s="8">
        <f t="shared" si="2"/>
        <v>10361.289999999999</v>
      </c>
    </row>
    <row r="91" spans="1:45" x14ac:dyDescent="0.15">
      <c r="A91" s="6" t="s">
        <v>197</v>
      </c>
      <c r="B91" s="7" t="s">
        <v>198</v>
      </c>
      <c r="C91" s="7">
        <v>0</v>
      </c>
      <c r="D91" s="7">
        <v>0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7">
        <v>0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0</v>
      </c>
      <c r="V91" s="7">
        <v>0</v>
      </c>
      <c r="W91" s="7">
        <v>6.39</v>
      </c>
      <c r="X91" s="7">
        <v>2653.35</v>
      </c>
      <c r="Y91" s="7">
        <v>9.5833999999999993</v>
      </c>
      <c r="Z91" s="7">
        <v>3980</v>
      </c>
      <c r="AA91" s="7">
        <v>0</v>
      </c>
      <c r="AB91" s="7">
        <v>0</v>
      </c>
      <c r="AC91" s="7">
        <v>0</v>
      </c>
      <c r="AD91" s="7">
        <v>0</v>
      </c>
      <c r="AE91" s="7">
        <v>0</v>
      </c>
      <c r="AF91" s="7">
        <v>0</v>
      </c>
      <c r="AG91" s="7">
        <v>0</v>
      </c>
      <c r="AH91" s="7">
        <v>0</v>
      </c>
      <c r="AI91" s="7">
        <v>0</v>
      </c>
      <c r="AJ91" s="7">
        <v>0</v>
      </c>
      <c r="AK91" s="7">
        <v>0</v>
      </c>
      <c r="AL91" s="7">
        <v>0</v>
      </c>
      <c r="AM91" s="7">
        <v>0</v>
      </c>
      <c r="AN91" s="7">
        <v>0</v>
      </c>
      <c r="AO91" s="7">
        <v>24.27</v>
      </c>
      <c r="AP91" s="7">
        <v>10079.33</v>
      </c>
      <c r="AQ91" s="7">
        <v>0</v>
      </c>
      <c r="AR91" s="7">
        <v>0</v>
      </c>
      <c r="AS91" s="8">
        <f t="shared" si="2"/>
        <v>16712.68</v>
      </c>
    </row>
    <row r="92" spans="1:45" x14ac:dyDescent="0.15">
      <c r="A92" s="6" t="s">
        <v>199</v>
      </c>
      <c r="B92" s="7" t="s">
        <v>200</v>
      </c>
      <c r="C92" s="7">
        <v>0</v>
      </c>
      <c r="D92" s="7">
        <v>0</v>
      </c>
      <c r="E92" s="7">
        <v>0</v>
      </c>
      <c r="F92" s="7">
        <v>0</v>
      </c>
      <c r="G92" s="7">
        <v>0</v>
      </c>
      <c r="H92" s="7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0</v>
      </c>
      <c r="W92" s="7">
        <v>3.77</v>
      </c>
      <c r="X92" s="7">
        <v>1567.67</v>
      </c>
      <c r="Y92" s="7">
        <v>8.0920000000000005</v>
      </c>
      <c r="Z92" s="7">
        <v>3360.6</v>
      </c>
      <c r="AA92" s="7">
        <v>0</v>
      </c>
      <c r="AB92" s="7">
        <v>0</v>
      </c>
      <c r="AC92" s="7">
        <v>0</v>
      </c>
      <c r="AD92" s="7">
        <v>0</v>
      </c>
      <c r="AE92" s="7">
        <v>0</v>
      </c>
      <c r="AF92" s="7">
        <v>0</v>
      </c>
      <c r="AG92" s="7">
        <v>0</v>
      </c>
      <c r="AH92" s="7">
        <v>0</v>
      </c>
      <c r="AI92" s="7">
        <v>0</v>
      </c>
      <c r="AJ92" s="7">
        <v>0</v>
      </c>
      <c r="AK92" s="7">
        <v>0</v>
      </c>
      <c r="AL92" s="7">
        <v>0</v>
      </c>
      <c r="AM92" s="7">
        <v>0</v>
      </c>
      <c r="AN92" s="7">
        <v>0</v>
      </c>
      <c r="AO92" s="7">
        <v>27.87</v>
      </c>
      <c r="AP92" s="7">
        <v>11574.41</v>
      </c>
      <c r="AQ92" s="7">
        <v>0</v>
      </c>
      <c r="AR92" s="7">
        <v>0</v>
      </c>
      <c r="AS92" s="8">
        <f t="shared" si="2"/>
        <v>16502.68</v>
      </c>
    </row>
    <row r="93" spans="1:45" x14ac:dyDescent="0.15">
      <c r="A93" s="6" t="s">
        <v>201</v>
      </c>
      <c r="B93" s="7" t="s">
        <v>202</v>
      </c>
      <c r="C93" s="7">
        <v>0</v>
      </c>
      <c r="D93" s="7">
        <v>0</v>
      </c>
      <c r="E93" s="7">
        <v>0</v>
      </c>
      <c r="F93" s="7">
        <v>0</v>
      </c>
      <c r="G93" s="7">
        <v>0</v>
      </c>
      <c r="H93" s="7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0</v>
      </c>
      <c r="W93" s="7">
        <v>5.08</v>
      </c>
      <c r="X93" s="7">
        <v>2108.4</v>
      </c>
      <c r="Y93" s="7">
        <v>0</v>
      </c>
      <c r="Z93" s="7">
        <v>0</v>
      </c>
      <c r="AA93" s="7">
        <v>0</v>
      </c>
      <c r="AB93" s="7">
        <v>0</v>
      </c>
      <c r="AC93" s="7">
        <v>0</v>
      </c>
      <c r="AD93" s="7">
        <v>0</v>
      </c>
      <c r="AE93" s="7">
        <v>0</v>
      </c>
      <c r="AF93" s="7">
        <v>0</v>
      </c>
      <c r="AG93" s="7">
        <v>0</v>
      </c>
      <c r="AH93" s="7">
        <v>0</v>
      </c>
      <c r="AI93" s="7">
        <v>0</v>
      </c>
      <c r="AJ93" s="7">
        <v>0</v>
      </c>
      <c r="AK93" s="7">
        <v>0</v>
      </c>
      <c r="AL93" s="7">
        <v>0</v>
      </c>
      <c r="AM93" s="7">
        <v>0</v>
      </c>
      <c r="AN93" s="7">
        <v>0</v>
      </c>
      <c r="AO93" s="7">
        <v>26.92</v>
      </c>
      <c r="AP93" s="7">
        <v>11179.88</v>
      </c>
      <c r="AQ93" s="7">
        <v>0</v>
      </c>
      <c r="AR93" s="7">
        <v>0</v>
      </c>
      <c r="AS93" s="8">
        <f t="shared" si="2"/>
        <v>13288.279999999999</v>
      </c>
    </row>
    <row r="94" spans="1:45" x14ac:dyDescent="0.15">
      <c r="A94" s="6" t="s">
        <v>203</v>
      </c>
      <c r="B94" s="7" t="s">
        <v>204</v>
      </c>
      <c r="C94" s="7">
        <v>0</v>
      </c>
      <c r="D94" s="7">
        <v>0</v>
      </c>
      <c r="E94" s="7">
        <v>0</v>
      </c>
      <c r="F94" s="7">
        <v>0</v>
      </c>
      <c r="G94" s="7">
        <v>0</v>
      </c>
      <c r="H94" s="7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7">
        <v>0</v>
      </c>
      <c r="P94" s="7">
        <v>0</v>
      </c>
      <c r="Q94" s="7">
        <v>0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1.98</v>
      </c>
      <c r="X94" s="7">
        <v>821.96</v>
      </c>
      <c r="Y94" s="7">
        <v>2.9687000000000001</v>
      </c>
      <c r="Z94" s="7">
        <v>1232.9100000000001</v>
      </c>
      <c r="AA94" s="7">
        <v>0</v>
      </c>
      <c r="AB94" s="7">
        <v>0</v>
      </c>
      <c r="AC94" s="7">
        <v>0</v>
      </c>
      <c r="AD94" s="7">
        <v>0</v>
      </c>
      <c r="AE94" s="7">
        <v>0</v>
      </c>
      <c r="AF94" s="7">
        <v>0</v>
      </c>
      <c r="AG94" s="7">
        <v>0</v>
      </c>
      <c r="AH94" s="7">
        <v>0</v>
      </c>
      <c r="AI94" s="7">
        <v>0</v>
      </c>
      <c r="AJ94" s="7">
        <v>0</v>
      </c>
      <c r="AK94" s="7">
        <v>0</v>
      </c>
      <c r="AL94" s="7">
        <v>0</v>
      </c>
      <c r="AM94" s="7">
        <v>0</v>
      </c>
      <c r="AN94" s="7">
        <v>0</v>
      </c>
      <c r="AO94" s="7">
        <v>11.29</v>
      </c>
      <c r="AP94" s="7">
        <v>4688.74</v>
      </c>
      <c r="AQ94" s="7">
        <v>0</v>
      </c>
      <c r="AR94" s="7">
        <v>0</v>
      </c>
      <c r="AS94" s="8">
        <f t="shared" si="2"/>
        <v>6743.61</v>
      </c>
    </row>
    <row r="95" spans="1:45" x14ac:dyDescent="0.15">
      <c r="A95" s="6" t="s">
        <v>205</v>
      </c>
      <c r="B95" s="7" t="s">
        <v>206</v>
      </c>
      <c r="C95" s="7">
        <v>0</v>
      </c>
      <c r="D95" s="7">
        <v>0</v>
      </c>
      <c r="E95" s="7">
        <v>0</v>
      </c>
      <c r="F95" s="7">
        <v>0</v>
      </c>
      <c r="G95" s="7">
        <v>0</v>
      </c>
      <c r="H95" s="7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7">
        <v>0</v>
      </c>
      <c r="P95" s="7">
        <v>0</v>
      </c>
      <c r="Q95" s="7">
        <v>0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7.49</v>
      </c>
      <c r="X95" s="7">
        <v>3111.47</v>
      </c>
      <c r="Y95" s="7">
        <v>11.238200000000001</v>
      </c>
      <c r="Z95" s="7">
        <v>4667.2</v>
      </c>
      <c r="AA95" s="7">
        <v>0</v>
      </c>
      <c r="AB95" s="7">
        <v>0</v>
      </c>
      <c r="AC95" s="7">
        <v>9.2899999999999991</v>
      </c>
      <c r="AD95" s="7">
        <v>3858.22</v>
      </c>
      <c r="AE95" s="7">
        <v>0</v>
      </c>
      <c r="AF95" s="7">
        <v>0</v>
      </c>
      <c r="AG95" s="7">
        <v>0</v>
      </c>
      <c r="AH95" s="7">
        <v>0</v>
      </c>
      <c r="AI95" s="7">
        <v>0</v>
      </c>
      <c r="AJ95" s="7">
        <v>0</v>
      </c>
      <c r="AK95" s="7">
        <v>0</v>
      </c>
      <c r="AL95" s="7">
        <v>0</v>
      </c>
      <c r="AM95" s="7">
        <v>0</v>
      </c>
      <c r="AN95" s="7">
        <v>0</v>
      </c>
      <c r="AO95" s="7">
        <v>29.18</v>
      </c>
      <c r="AP95" s="7">
        <v>12118.45</v>
      </c>
      <c r="AQ95" s="7">
        <v>0</v>
      </c>
      <c r="AR95" s="7">
        <v>0</v>
      </c>
      <c r="AS95" s="8">
        <f t="shared" si="2"/>
        <v>23755.34</v>
      </c>
    </row>
    <row r="96" spans="1:45" x14ac:dyDescent="0.15">
      <c r="A96" s="6" t="s">
        <v>207</v>
      </c>
      <c r="B96" s="7" t="s">
        <v>208</v>
      </c>
      <c r="C96" s="7">
        <v>0</v>
      </c>
      <c r="D96" s="7">
        <v>0</v>
      </c>
      <c r="E96" s="7">
        <v>0</v>
      </c>
      <c r="F96" s="7">
        <v>0</v>
      </c>
      <c r="G96" s="7">
        <v>0</v>
      </c>
      <c r="H96" s="7">
        <v>0</v>
      </c>
      <c r="I96" s="7">
        <v>0</v>
      </c>
      <c r="J96" s="7">
        <v>0</v>
      </c>
      <c r="K96" s="7">
        <v>0</v>
      </c>
      <c r="L96" s="7">
        <v>0</v>
      </c>
      <c r="M96" s="7">
        <v>0</v>
      </c>
      <c r="N96" s="7">
        <v>0</v>
      </c>
      <c r="O96" s="7">
        <v>0</v>
      </c>
      <c r="P96" s="7">
        <v>0</v>
      </c>
      <c r="Q96" s="7">
        <v>0</v>
      </c>
      <c r="R96" s="7">
        <v>0</v>
      </c>
      <c r="S96" s="7">
        <v>0</v>
      </c>
      <c r="T96" s="7">
        <v>0</v>
      </c>
      <c r="U96" s="7">
        <v>0</v>
      </c>
      <c r="V96" s="7">
        <v>0</v>
      </c>
      <c r="W96" s="7">
        <v>8.11</v>
      </c>
      <c r="X96" s="7">
        <v>3366.8</v>
      </c>
      <c r="Y96" s="7">
        <v>0</v>
      </c>
      <c r="Z96" s="7">
        <v>0</v>
      </c>
      <c r="AA96" s="7">
        <v>0</v>
      </c>
      <c r="AB96" s="7">
        <v>0</v>
      </c>
      <c r="AC96" s="7">
        <v>0</v>
      </c>
      <c r="AD96" s="7">
        <v>0</v>
      </c>
      <c r="AE96" s="7">
        <v>0</v>
      </c>
      <c r="AF96" s="7">
        <v>0</v>
      </c>
      <c r="AG96" s="7">
        <v>0</v>
      </c>
      <c r="AH96" s="7">
        <v>0</v>
      </c>
      <c r="AI96" s="7">
        <v>0</v>
      </c>
      <c r="AJ96" s="7">
        <v>0</v>
      </c>
      <c r="AK96" s="7">
        <v>0</v>
      </c>
      <c r="AL96" s="7">
        <v>0</v>
      </c>
      <c r="AM96" s="7">
        <v>0</v>
      </c>
      <c r="AN96" s="7">
        <v>0</v>
      </c>
      <c r="AO96" s="7">
        <v>31.61</v>
      </c>
      <c r="AP96" s="7">
        <v>13127.63</v>
      </c>
      <c r="AQ96" s="7">
        <v>0</v>
      </c>
      <c r="AR96" s="7">
        <v>0</v>
      </c>
      <c r="AS96" s="8">
        <f t="shared" si="2"/>
        <v>16494.43</v>
      </c>
    </row>
    <row r="97" spans="1:45" x14ac:dyDescent="0.15">
      <c r="A97" s="6" t="s">
        <v>209</v>
      </c>
      <c r="B97" s="7" t="s">
        <v>210</v>
      </c>
      <c r="C97" s="7">
        <v>0</v>
      </c>
      <c r="D97" s="7">
        <v>0</v>
      </c>
      <c r="E97" s="7">
        <v>0</v>
      </c>
      <c r="F97" s="7">
        <v>0</v>
      </c>
      <c r="G97" s="7">
        <v>0</v>
      </c>
      <c r="H97" s="7">
        <v>0</v>
      </c>
      <c r="I97" s="7">
        <v>0</v>
      </c>
      <c r="J97" s="7">
        <v>0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0</v>
      </c>
      <c r="T97" s="7">
        <v>0</v>
      </c>
      <c r="U97" s="7">
        <v>0</v>
      </c>
      <c r="V97" s="7">
        <v>0</v>
      </c>
      <c r="W97" s="7">
        <v>3.39</v>
      </c>
      <c r="X97" s="7">
        <v>1409.45</v>
      </c>
      <c r="Y97" s="7">
        <v>5.0906000000000002</v>
      </c>
      <c r="Z97" s="7">
        <v>2114.14</v>
      </c>
      <c r="AA97" s="7">
        <v>0</v>
      </c>
      <c r="AB97" s="7">
        <v>0</v>
      </c>
      <c r="AC97" s="7">
        <v>0</v>
      </c>
      <c r="AD97" s="7">
        <v>0</v>
      </c>
      <c r="AE97" s="7">
        <v>0</v>
      </c>
      <c r="AF97" s="7">
        <v>0</v>
      </c>
      <c r="AG97" s="7">
        <v>0</v>
      </c>
      <c r="AH97" s="7">
        <v>0</v>
      </c>
      <c r="AI97" s="7">
        <v>0</v>
      </c>
      <c r="AJ97" s="7">
        <v>0</v>
      </c>
      <c r="AK97" s="7">
        <v>0</v>
      </c>
      <c r="AL97" s="7">
        <v>0</v>
      </c>
      <c r="AM97" s="7">
        <v>0</v>
      </c>
      <c r="AN97" s="7">
        <v>0</v>
      </c>
      <c r="AO97" s="7">
        <v>17.73</v>
      </c>
      <c r="AP97" s="7">
        <v>7363.27</v>
      </c>
      <c r="AQ97" s="7">
        <v>0</v>
      </c>
      <c r="AR97" s="7">
        <v>0</v>
      </c>
      <c r="AS97" s="8">
        <f t="shared" si="2"/>
        <v>10886.86</v>
      </c>
    </row>
    <row r="98" spans="1:45" x14ac:dyDescent="0.15">
      <c r="A98" s="6" t="s">
        <v>211</v>
      </c>
      <c r="B98" s="7" t="s">
        <v>212</v>
      </c>
      <c r="C98" s="7">
        <v>0</v>
      </c>
      <c r="D98" s="7">
        <v>0</v>
      </c>
      <c r="E98" s="7">
        <v>0</v>
      </c>
      <c r="F98" s="7">
        <v>0</v>
      </c>
      <c r="G98" s="7">
        <v>0</v>
      </c>
      <c r="H98" s="7">
        <v>0</v>
      </c>
      <c r="I98" s="7">
        <v>0</v>
      </c>
      <c r="J98" s="7">
        <v>0</v>
      </c>
      <c r="K98" s="7">
        <v>0</v>
      </c>
      <c r="L98" s="7">
        <v>0</v>
      </c>
      <c r="M98" s="7">
        <v>0</v>
      </c>
      <c r="N98" s="7">
        <v>0</v>
      </c>
      <c r="O98" s="7">
        <v>0</v>
      </c>
      <c r="P98" s="7">
        <v>0</v>
      </c>
      <c r="Q98" s="7">
        <v>0</v>
      </c>
      <c r="R98" s="7">
        <v>0</v>
      </c>
      <c r="S98" s="7">
        <v>0</v>
      </c>
      <c r="T98" s="7">
        <v>0</v>
      </c>
      <c r="U98" s="7">
        <v>0</v>
      </c>
      <c r="V98" s="7">
        <v>0</v>
      </c>
      <c r="W98" s="7">
        <v>62.35</v>
      </c>
      <c r="X98" s="7">
        <v>25894.37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7">
        <v>0</v>
      </c>
      <c r="AE98" s="7">
        <v>0</v>
      </c>
      <c r="AF98" s="7">
        <v>0</v>
      </c>
      <c r="AG98" s="7">
        <v>0</v>
      </c>
      <c r="AH98" s="7">
        <v>0</v>
      </c>
      <c r="AI98" s="7">
        <v>0</v>
      </c>
      <c r="AJ98" s="7">
        <v>0</v>
      </c>
      <c r="AK98" s="7">
        <v>0</v>
      </c>
      <c r="AL98" s="7">
        <v>0</v>
      </c>
      <c r="AM98" s="7">
        <v>0</v>
      </c>
      <c r="AN98" s="7">
        <v>0</v>
      </c>
      <c r="AO98" s="7">
        <v>557.5</v>
      </c>
      <c r="AP98" s="7">
        <v>231529.75</v>
      </c>
      <c r="AQ98" s="7">
        <v>0</v>
      </c>
      <c r="AR98" s="7">
        <v>0</v>
      </c>
      <c r="AS98" s="8">
        <f t="shared" si="2"/>
        <v>257424.12</v>
      </c>
    </row>
    <row r="99" spans="1:45" x14ac:dyDescent="0.15">
      <c r="A99" s="6" t="s">
        <v>213</v>
      </c>
      <c r="B99" s="7" t="s">
        <v>214</v>
      </c>
      <c r="C99" s="7">
        <v>0</v>
      </c>
      <c r="D99" s="7">
        <v>0</v>
      </c>
      <c r="E99" s="7">
        <v>0</v>
      </c>
      <c r="F99" s="7">
        <v>0</v>
      </c>
      <c r="G99" s="7">
        <v>0</v>
      </c>
      <c r="H99" s="7">
        <v>0</v>
      </c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0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8.9499999999999993</v>
      </c>
      <c r="X99" s="7">
        <v>3718.01</v>
      </c>
      <c r="Y99" s="7">
        <v>13.428900000000001</v>
      </c>
      <c r="Z99" s="7">
        <v>5577.02</v>
      </c>
      <c r="AA99" s="7">
        <v>0</v>
      </c>
      <c r="AB99" s="7">
        <v>0</v>
      </c>
      <c r="AC99" s="7">
        <v>0</v>
      </c>
      <c r="AD99" s="7">
        <v>0</v>
      </c>
      <c r="AE99" s="7">
        <v>0</v>
      </c>
      <c r="AF99" s="7">
        <v>0</v>
      </c>
      <c r="AG99" s="7">
        <v>0</v>
      </c>
      <c r="AH99" s="7">
        <v>0</v>
      </c>
      <c r="AI99" s="7">
        <v>0</v>
      </c>
      <c r="AJ99" s="7">
        <v>0</v>
      </c>
      <c r="AK99" s="7">
        <v>0</v>
      </c>
      <c r="AL99" s="7">
        <v>0</v>
      </c>
      <c r="AM99" s="7">
        <v>0</v>
      </c>
      <c r="AN99" s="7">
        <v>0</v>
      </c>
      <c r="AO99" s="7">
        <v>60.68</v>
      </c>
      <c r="AP99" s="7">
        <v>25200.400000000001</v>
      </c>
      <c r="AQ99" s="7">
        <v>0</v>
      </c>
      <c r="AR99" s="7">
        <v>0</v>
      </c>
      <c r="AS99" s="8">
        <f t="shared" si="2"/>
        <v>34495.43</v>
      </c>
    </row>
    <row r="100" spans="1:45" x14ac:dyDescent="0.15">
      <c r="A100" s="6" t="s">
        <v>215</v>
      </c>
      <c r="B100" s="7" t="s">
        <v>216</v>
      </c>
      <c r="C100" s="7">
        <v>0</v>
      </c>
      <c r="D100" s="7">
        <v>0</v>
      </c>
      <c r="E100" s="7">
        <v>0</v>
      </c>
      <c r="F100" s="7">
        <v>0</v>
      </c>
      <c r="G100" s="7">
        <v>0</v>
      </c>
      <c r="H100" s="7">
        <v>0</v>
      </c>
      <c r="I100" s="7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0</v>
      </c>
      <c r="U100" s="7">
        <v>0</v>
      </c>
      <c r="V100" s="7">
        <v>0</v>
      </c>
      <c r="W100" s="7">
        <v>14.85</v>
      </c>
      <c r="X100" s="7">
        <v>6167.91</v>
      </c>
      <c r="Y100" s="7">
        <v>0</v>
      </c>
      <c r="Z100" s="7">
        <v>0</v>
      </c>
      <c r="AA100" s="7">
        <v>0</v>
      </c>
      <c r="AB100" s="7">
        <v>0</v>
      </c>
      <c r="AC100" s="7">
        <v>0.12</v>
      </c>
      <c r="AD100" s="7">
        <v>49.34</v>
      </c>
      <c r="AE100" s="7">
        <v>0</v>
      </c>
      <c r="AF100" s="7">
        <v>0</v>
      </c>
      <c r="AG100" s="7">
        <v>0</v>
      </c>
      <c r="AH100" s="7">
        <v>0</v>
      </c>
      <c r="AI100" s="7">
        <v>0</v>
      </c>
      <c r="AJ100" s="7">
        <v>0</v>
      </c>
      <c r="AK100" s="7">
        <v>0</v>
      </c>
      <c r="AL100" s="7">
        <v>0</v>
      </c>
      <c r="AM100" s="7">
        <v>0</v>
      </c>
      <c r="AN100" s="7">
        <v>0</v>
      </c>
      <c r="AO100" s="7">
        <v>162.58000000000001</v>
      </c>
      <c r="AP100" s="7">
        <v>67519.47</v>
      </c>
      <c r="AQ100" s="7">
        <v>0</v>
      </c>
      <c r="AR100" s="7">
        <v>0</v>
      </c>
      <c r="AS100" s="8">
        <f t="shared" si="2"/>
        <v>73736.72</v>
      </c>
    </row>
    <row r="101" spans="1:45" x14ac:dyDescent="0.15">
      <c r="A101" s="6" t="s">
        <v>217</v>
      </c>
      <c r="B101" s="7" t="s">
        <v>218</v>
      </c>
      <c r="C101" s="7">
        <v>0</v>
      </c>
      <c r="D101" s="7">
        <v>0</v>
      </c>
      <c r="E101" s="7">
        <v>0</v>
      </c>
      <c r="F101" s="7">
        <v>0</v>
      </c>
      <c r="G101" s="7">
        <v>0</v>
      </c>
      <c r="H101" s="7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7">
        <v>0</v>
      </c>
      <c r="P101" s="7">
        <v>0</v>
      </c>
      <c r="Q101" s="7">
        <v>0</v>
      </c>
      <c r="R101" s="7">
        <v>0</v>
      </c>
      <c r="S101" s="7">
        <v>0</v>
      </c>
      <c r="T101" s="7">
        <v>0</v>
      </c>
      <c r="U101" s="7">
        <v>0</v>
      </c>
      <c r="V101" s="7">
        <v>0</v>
      </c>
      <c r="W101" s="7">
        <v>42.07</v>
      </c>
      <c r="X101" s="7">
        <v>17473.12</v>
      </c>
      <c r="Y101" s="7">
        <v>0</v>
      </c>
      <c r="Z101" s="7">
        <v>0</v>
      </c>
      <c r="AA101" s="7">
        <v>0</v>
      </c>
      <c r="AB101" s="7">
        <v>0</v>
      </c>
      <c r="AC101" s="7">
        <v>0</v>
      </c>
      <c r="AD101" s="7">
        <v>0</v>
      </c>
      <c r="AE101" s="7">
        <v>0</v>
      </c>
      <c r="AF101" s="7">
        <v>0</v>
      </c>
      <c r="AG101" s="7">
        <v>0</v>
      </c>
      <c r="AH101" s="7">
        <v>0</v>
      </c>
      <c r="AI101" s="7">
        <v>0</v>
      </c>
      <c r="AJ101" s="7">
        <v>0</v>
      </c>
      <c r="AK101" s="7">
        <v>0</v>
      </c>
      <c r="AL101" s="7">
        <v>0</v>
      </c>
      <c r="AM101" s="7">
        <v>0</v>
      </c>
      <c r="AN101" s="7">
        <v>0</v>
      </c>
      <c r="AO101" s="7">
        <v>258.8</v>
      </c>
      <c r="AP101" s="7">
        <v>107479.64</v>
      </c>
      <c r="AQ101" s="7">
        <v>0</v>
      </c>
      <c r="AR101" s="7">
        <v>0</v>
      </c>
      <c r="AS101" s="8">
        <f t="shared" si="2"/>
        <v>124952.76</v>
      </c>
    </row>
    <row r="102" spans="1:45" x14ac:dyDescent="0.15">
      <c r="A102" s="6" t="s">
        <v>219</v>
      </c>
      <c r="B102" s="7" t="s">
        <v>220</v>
      </c>
      <c r="C102" s="7">
        <v>0</v>
      </c>
      <c r="D102" s="7">
        <v>0</v>
      </c>
      <c r="E102" s="7">
        <v>0</v>
      </c>
      <c r="F102" s="7">
        <v>0</v>
      </c>
      <c r="G102" s="7">
        <v>0</v>
      </c>
      <c r="H102" s="7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0</v>
      </c>
      <c r="V102" s="7">
        <v>0</v>
      </c>
      <c r="W102" s="7">
        <v>6.96</v>
      </c>
      <c r="X102" s="7">
        <v>2891.78</v>
      </c>
      <c r="Y102" s="7">
        <v>10.444599999999999</v>
      </c>
      <c r="Z102" s="7">
        <v>4337.6499999999996</v>
      </c>
      <c r="AA102" s="7">
        <v>0</v>
      </c>
      <c r="AB102" s="7">
        <v>0</v>
      </c>
      <c r="AC102" s="7">
        <v>18.940000000000001</v>
      </c>
      <c r="AD102" s="7">
        <v>7865.63</v>
      </c>
      <c r="AE102" s="7">
        <v>0</v>
      </c>
      <c r="AF102" s="7">
        <v>0</v>
      </c>
      <c r="AG102" s="7">
        <v>129.49</v>
      </c>
      <c r="AH102" s="7">
        <v>53778.03</v>
      </c>
      <c r="AI102" s="7">
        <v>0</v>
      </c>
      <c r="AJ102" s="7">
        <v>0</v>
      </c>
      <c r="AK102" s="7">
        <v>0</v>
      </c>
      <c r="AL102" s="7">
        <v>0</v>
      </c>
      <c r="AM102" s="7">
        <v>0</v>
      </c>
      <c r="AN102" s="7">
        <v>0</v>
      </c>
      <c r="AO102" s="7">
        <v>61.62</v>
      </c>
      <c r="AP102" s="7">
        <v>25590.79</v>
      </c>
      <c r="AQ102" s="7">
        <v>0</v>
      </c>
      <c r="AR102" s="7">
        <v>0</v>
      </c>
      <c r="AS102" s="8">
        <f t="shared" si="2"/>
        <v>94463.88</v>
      </c>
    </row>
    <row r="103" spans="1:45" x14ac:dyDescent="0.15">
      <c r="A103" s="6" t="s">
        <v>221</v>
      </c>
      <c r="B103" s="7" t="s">
        <v>222</v>
      </c>
      <c r="C103" s="7">
        <v>0</v>
      </c>
      <c r="D103" s="7">
        <v>0</v>
      </c>
      <c r="E103" s="7">
        <v>0</v>
      </c>
      <c r="F103" s="7">
        <v>0</v>
      </c>
      <c r="G103" s="7">
        <v>0</v>
      </c>
      <c r="H103" s="7">
        <v>0</v>
      </c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0</v>
      </c>
      <c r="W103" s="7">
        <v>93.63</v>
      </c>
      <c r="X103" s="7">
        <v>38885.199999999997</v>
      </c>
      <c r="Y103" s="7">
        <v>0</v>
      </c>
      <c r="Z103" s="7">
        <v>0</v>
      </c>
      <c r="AA103" s="7">
        <v>0</v>
      </c>
      <c r="AB103" s="7">
        <v>0</v>
      </c>
      <c r="AC103" s="7">
        <v>21.16</v>
      </c>
      <c r="AD103" s="7">
        <v>8788.06</v>
      </c>
      <c r="AE103" s="7">
        <v>0</v>
      </c>
      <c r="AF103" s="7">
        <v>0</v>
      </c>
      <c r="AG103" s="7">
        <v>70.98</v>
      </c>
      <c r="AH103" s="7">
        <v>29477.99</v>
      </c>
      <c r="AI103" s="7">
        <v>0</v>
      </c>
      <c r="AJ103" s="7">
        <v>0</v>
      </c>
      <c r="AK103" s="7">
        <v>0</v>
      </c>
      <c r="AL103" s="7">
        <v>0</v>
      </c>
      <c r="AM103" s="7">
        <v>0</v>
      </c>
      <c r="AN103" s="7">
        <v>0</v>
      </c>
      <c r="AO103" s="7">
        <v>488.26</v>
      </c>
      <c r="AP103" s="7">
        <v>202774.38</v>
      </c>
      <c r="AQ103" s="7">
        <v>0</v>
      </c>
      <c r="AR103" s="7">
        <v>0</v>
      </c>
      <c r="AS103" s="8">
        <f t="shared" si="2"/>
        <v>279925.63</v>
      </c>
    </row>
    <row r="104" spans="1:45" x14ac:dyDescent="0.15">
      <c r="A104" s="6" t="s">
        <v>223</v>
      </c>
      <c r="B104" s="7" t="s">
        <v>224</v>
      </c>
      <c r="C104" s="7">
        <v>0</v>
      </c>
      <c r="D104" s="7">
        <v>0</v>
      </c>
      <c r="E104" s="7">
        <v>0</v>
      </c>
      <c r="F104" s="7">
        <v>0</v>
      </c>
      <c r="G104" s="7">
        <v>0</v>
      </c>
      <c r="H104" s="7">
        <v>0</v>
      </c>
      <c r="I104" s="7">
        <v>0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0</v>
      </c>
      <c r="S104" s="7">
        <v>0</v>
      </c>
      <c r="T104" s="7">
        <v>0</v>
      </c>
      <c r="U104" s="7">
        <v>0</v>
      </c>
      <c r="V104" s="7">
        <v>0</v>
      </c>
      <c r="W104" s="7">
        <v>6.03</v>
      </c>
      <c r="X104" s="7">
        <v>2504.63</v>
      </c>
      <c r="Y104" s="7">
        <v>9.0463000000000005</v>
      </c>
      <c r="Z104" s="7">
        <v>3756.92</v>
      </c>
      <c r="AA104" s="7">
        <v>0</v>
      </c>
      <c r="AB104" s="7">
        <v>0</v>
      </c>
      <c r="AC104" s="7">
        <v>11.34</v>
      </c>
      <c r="AD104" s="7">
        <v>4708.67</v>
      </c>
      <c r="AE104" s="7">
        <v>0</v>
      </c>
      <c r="AF104" s="7">
        <v>0</v>
      </c>
      <c r="AG104" s="7">
        <v>0</v>
      </c>
      <c r="AH104" s="7">
        <v>0</v>
      </c>
      <c r="AI104" s="7">
        <v>0</v>
      </c>
      <c r="AJ104" s="7">
        <v>0</v>
      </c>
      <c r="AK104" s="7">
        <v>0</v>
      </c>
      <c r="AL104" s="7">
        <v>0</v>
      </c>
      <c r="AM104" s="7">
        <v>0</v>
      </c>
      <c r="AN104" s="7">
        <v>0</v>
      </c>
      <c r="AO104" s="7">
        <v>59.56</v>
      </c>
      <c r="AP104" s="7">
        <v>24735.27</v>
      </c>
      <c r="AQ104" s="7">
        <v>0</v>
      </c>
      <c r="AR104" s="7">
        <v>0</v>
      </c>
      <c r="AS104" s="8">
        <f t="shared" si="2"/>
        <v>35705.490000000005</v>
      </c>
    </row>
    <row r="105" spans="1:45" x14ac:dyDescent="0.15">
      <c r="A105" s="6" t="s">
        <v>225</v>
      </c>
      <c r="B105" s="7" t="s">
        <v>226</v>
      </c>
      <c r="C105" s="7">
        <v>0</v>
      </c>
      <c r="D105" s="7">
        <v>0</v>
      </c>
      <c r="E105" s="7">
        <v>0</v>
      </c>
      <c r="F105" s="7">
        <v>0</v>
      </c>
      <c r="G105" s="7">
        <v>0</v>
      </c>
      <c r="H105" s="7">
        <v>0</v>
      </c>
      <c r="I105" s="7">
        <v>0</v>
      </c>
      <c r="J105" s="7">
        <v>0</v>
      </c>
      <c r="K105" s="7">
        <v>0</v>
      </c>
      <c r="L105" s="7">
        <v>0</v>
      </c>
      <c r="M105" s="7">
        <v>0</v>
      </c>
      <c r="N105" s="7">
        <v>0</v>
      </c>
      <c r="O105" s="7">
        <v>0</v>
      </c>
      <c r="P105" s="7">
        <v>0</v>
      </c>
      <c r="Q105" s="7">
        <v>0</v>
      </c>
      <c r="R105" s="7">
        <v>0</v>
      </c>
      <c r="S105" s="7">
        <v>0</v>
      </c>
      <c r="T105" s="7">
        <v>0</v>
      </c>
      <c r="U105" s="7">
        <v>0</v>
      </c>
      <c r="V105" s="7">
        <v>0</v>
      </c>
      <c r="W105" s="7">
        <v>18.13</v>
      </c>
      <c r="X105" s="7">
        <v>7527.6</v>
      </c>
      <c r="Y105" s="7">
        <v>0</v>
      </c>
      <c r="Z105" s="7">
        <v>0</v>
      </c>
      <c r="AA105" s="7">
        <v>0</v>
      </c>
      <c r="AB105" s="7">
        <v>0</v>
      </c>
      <c r="AC105" s="7">
        <v>8.41</v>
      </c>
      <c r="AD105" s="7">
        <v>3492.8</v>
      </c>
      <c r="AE105" s="7">
        <v>0</v>
      </c>
      <c r="AF105" s="7">
        <v>0</v>
      </c>
      <c r="AG105" s="7">
        <v>0</v>
      </c>
      <c r="AH105" s="7">
        <v>0</v>
      </c>
      <c r="AI105" s="7">
        <v>0</v>
      </c>
      <c r="AJ105" s="7">
        <v>0</v>
      </c>
      <c r="AK105" s="7">
        <v>0</v>
      </c>
      <c r="AL105" s="7">
        <v>0</v>
      </c>
      <c r="AM105" s="7">
        <v>0</v>
      </c>
      <c r="AN105" s="7">
        <v>0</v>
      </c>
      <c r="AO105" s="7">
        <v>254.61</v>
      </c>
      <c r="AP105" s="7">
        <v>105739.53</v>
      </c>
      <c r="AQ105" s="7">
        <v>0</v>
      </c>
      <c r="AR105" s="7">
        <v>0</v>
      </c>
      <c r="AS105" s="8">
        <f t="shared" si="2"/>
        <v>116759.93</v>
      </c>
    </row>
    <row r="106" spans="1:45" x14ac:dyDescent="0.15">
      <c r="A106" s="6" t="s">
        <v>227</v>
      </c>
      <c r="B106" s="7" t="s">
        <v>228</v>
      </c>
      <c r="C106" s="7">
        <v>0</v>
      </c>
      <c r="D106" s="7">
        <v>0</v>
      </c>
      <c r="E106" s="7">
        <v>0</v>
      </c>
      <c r="F106" s="7">
        <v>0</v>
      </c>
      <c r="G106" s="7">
        <v>0</v>
      </c>
      <c r="H106" s="7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0</v>
      </c>
      <c r="R106" s="7">
        <v>0</v>
      </c>
      <c r="S106" s="7">
        <v>0</v>
      </c>
      <c r="T106" s="7">
        <v>0</v>
      </c>
      <c r="U106" s="7">
        <v>0</v>
      </c>
      <c r="V106" s="7">
        <v>0</v>
      </c>
      <c r="W106" s="7">
        <v>6.64</v>
      </c>
      <c r="X106" s="7">
        <v>2755.97</v>
      </c>
      <c r="Y106" s="7">
        <v>9.9541000000000004</v>
      </c>
      <c r="Z106" s="7">
        <v>4133.93</v>
      </c>
      <c r="AA106" s="7">
        <v>0</v>
      </c>
      <c r="AB106" s="7">
        <v>0</v>
      </c>
      <c r="AC106" s="7">
        <v>0</v>
      </c>
      <c r="AD106" s="7">
        <v>0</v>
      </c>
      <c r="AE106" s="7">
        <v>0</v>
      </c>
      <c r="AF106" s="7">
        <v>0</v>
      </c>
      <c r="AG106" s="7">
        <v>0</v>
      </c>
      <c r="AH106" s="7">
        <v>0</v>
      </c>
      <c r="AI106" s="7">
        <v>0</v>
      </c>
      <c r="AJ106" s="7">
        <v>0</v>
      </c>
      <c r="AK106" s="7">
        <v>0</v>
      </c>
      <c r="AL106" s="7">
        <v>0</v>
      </c>
      <c r="AM106" s="7">
        <v>0</v>
      </c>
      <c r="AN106" s="7">
        <v>0</v>
      </c>
      <c r="AO106" s="7">
        <v>94.86</v>
      </c>
      <c r="AP106" s="7">
        <v>39395.360000000001</v>
      </c>
      <c r="AQ106" s="7">
        <v>0</v>
      </c>
      <c r="AR106" s="7">
        <v>0</v>
      </c>
      <c r="AS106" s="8">
        <f t="shared" si="2"/>
        <v>46285.26</v>
      </c>
    </row>
    <row r="107" spans="1:45" x14ac:dyDescent="0.15">
      <c r="A107" s="6" t="s">
        <v>229</v>
      </c>
      <c r="B107" s="7" t="s">
        <v>230</v>
      </c>
      <c r="C107" s="7">
        <v>0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P107" s="7">
        <v>0</v>
      </c>
      <c r="Q107" s="7">
        <v>0</v>
      </c>
      <c r="R107" s="7">
        <v>0</v>
      </c>
      <c r="S107" s="7">
        <v>0</v>
      </c>
      <c r="T107" s="7">
        <v>0</v>
      </c>
      <c r="U107" s="7">
        <v>0</v>
      </c>
      <c r="V107" s="7">
        <v>0</v>
      </c>
      <c r="W107" s="7">
        <v>64.98</v>
      </c>
      <c r="X107" s="7">
        <v>26984.28</v>
      </c>
      <c r="Y107" s="7">
        <v>0</v>
      </c>
      <c r="Z107" s="7">
        <v>0</v>
      </c>
      <c r="AA107" s="7">
        <v>0</v>
      </c>
      <c r="AB107" s="7">
        <v>0</v>
      </c>
      <c r="AC107" s="7">
        <v>35.08</v>
      </c>
      <c r="AD107" s="7">
        <v>14568.95</v>
      </c>
      <c r="AE107" s="7">
        <v>0</v>
      </c>
      <c r="AF107" s="7">
        <v>0</v>
      </c>
      <c r="AG107" s="7">
        <v>0</v>
      </c>
      <c r="AH107" s="7">
        <v>0</v>
      </c>
      <c r="AI107" s="7">
        <v>0</v>
      </c>
      <c r="AJ107" s="7">
        <v>0</v>
      </c>
      <c r="AK107" s="7">
        <v>0</v>
      </c>
      <c r="AL107" s="7">
        <v>0</v>
      </c>
      <c r="AM107" s="7">
        <v>0</v>
      </c>
      <c r="AN107" s="7">
        <v>0</v>
      </c>
      <c r="AO107" s="7">
        <v>785.67</v>
      </c>
      <c r="AP107" s="7">
        <v>326288.75</v>
      </c>
      <c r="AQ107" s="7">
        <v>0</v>
      </c>
      <c r="AR107" s="7">
        <v>0</v>
      </c>
      <c r="AS107" s="8">
        <f t="shared" si="2"/>
        <v>367841.98</v>
      </c>
    </row>
    <row r="108" spans="1:45" x14ac:dyDescent="0.15">
      <c r="A108" s="6" t="s">
        <v>231</v>
      </c>
      <c r="B108" s="7" t="s">
        <v>232</v>
      </c>
      <c r="C108" s="7">
        <v>0</v>
      </c>
      <c r="D108" s="7">
        <v>0</v>
      </c>
      <c r="E108" s="7">
        <v>0</v>
      </c>
      <c r="F108" s="7">
        <v>0</v>
      </c>
      <c r="G108" s="7">
        <v>0</v>
      </c>
      <c r="H108" s="7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7">
        <v>0</v>
      </c>
      <c r="P108" s="7">
        <v>0</v>
      </c>
      <c r="Q108" s="7">
        <v>0</v>
      </c>
      <c r="R108" s="7">
        <v>0</v>
      </c>
      <c r="S108" s="7">
        <v>0</v>
      </c>
      <c r="T108" s="7">
        <v>0</v>
      </c>
      <c r="U108" s="7">
        <v>0</v>
      </c>
      <c r="V108" s="7">
        <v>0</v>
      </c>
      <c r="W108" s="7">
        <v>35.869999999999997</v>
      </c>
      <c r="X108" s="7">
        <v>14895.61</v>
      </c>
      <c r="Y108" s="7">
        <v>53.800699999999999</v>
      </c>
      <c r="Z108" s="7">
        <v>22343.41</v>
      </c>
      <c r="AA108" s="7">
        <v>0</v>
      </c>
      <c r="AB108" s="7">
        <v>0</v>
      </c>
      <c r="AC108" s="7">
        <v>15.71</v>
      </c>
      <c r="AD108" s="7">
        <v>6524.23</v>
      </c>
      <c r="AE108" s="7">
        <v>0</v>
      </c>
      <c r="AF108" s="7">
        <v>0</v>
      </c>
      <c r="AG108" s="7">
        <v>0</v>
      </c>
      <c r="AH108" s="7">
        <v>0</v>
      </c>
      <c r="AI108" s="7">
        <v>0</v>
      </c>
      <c r="AJ108" s="7">
        <v>0</v>
      </c>
      <c r="AK108" s="7">
        <v>0</v>
      </c>
      <c r="AL108" s="7">
        <v>0</v>
      </c>
      <c r="AM108" s="7">
        <v>0</v>
      </c>
      <c r="AN108" s="7">
        <v>0</v>
      </c>
      <c r="AO108" s="7">
        <v>482.35</v>
      </c>
      <c r="AP108" s="7">
        <v>200319.96</v>
      </c>
      <c r="AQ108" s="7">
        <v>0</v>
      </c>
      <c r="AR108" s="7">
        <v>0</v>
      </c>
      <c r="AS108" s="8">
        <f t="shared" si="2"/>
        <v>244083.21</v>
      </c>
    </row>
    <row r="109" spans="1:45" x14ac:dyDescent="0.15">
      <c r="A109" s="6" t="s">
        <v>233</v>
      </c>
      <c r="B109" s="6" t="s">
        <v>234</v>
      </c>
      <c r="C109" s="6">
        <v>0</v>
      </c>
      <c r="D109" s="6">
        <v>0</v>
      </c>
      <c r="E109" s="6">
        <v>0</v>
      </c>
      <c r="F109" s="6">
        <v>0</v>
      </c>
      <c r="G109" s="6">
        <v>0</v>
      </c>
      <c r="H109" s="6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</v>
      </c>
      <c r="W109" s="6">
        <v>4.62</v>
      </c>
      <c r="X109" s="6">
        <v>1920.18</v>
      </c>
      <c r="Y109" s="6">
        <v>6.9355000000000002</v>
      </c>
      <c r="Z109" s="6">
        <v>2880.3</v>
      </c>
      <c r="AA109" s="6">
        <v>0</v>
      </c>
      <c r="AB109" s="6">
        <v>0</v>
      </c>
      <c r="AC109" s="6">
        <v>0</v>
      </c>
      <c r="AD109" s="6">
        <v>0</v>
      </c>
      <c r="AE109" s="6">
        <v>0</v>
      </c>
      <c r="AF109" s="6">
        <v>0</v>
      </c>
      <c r="AG109" s="6">
        <v>0</v>
      </c>
      <c r="AH109" s="6">
        <v>0</v>
      </c>
      <c r="AI109" s="6">
        <v>0</v>
      </c>
      <c r="AJ109" s="6">
        <v>0</v>
      </c>
      <c r="AK109" s="6">
        <v>0</v>
      </c>
      <c r="AL109" s="6">
        <v>0</v>
      </c>
      <c r="AM109" s="6">
        <v>0</v>
      </c>
      <c r="AN109" s="6">
        <v>0</v>
      </c>
      <c r="AO109" s="6">
        <v>10.94</v>
      </c>
      <c r="AP109" s="6">
        <v>4543.38</v>
      </c>
      <c r="AQ109" s="6">
        <v>0</v>
      </c>
      <c r="AR109" s="6">
        <v>0</v>
      </c>
      <c r="AS109" s="8">
        <f t="shared" si="2"/>
        <v>9343.86</v>
      </c>
    </row>
    <row r="110" spans="1:45" x14ac:dyDescent="0.15">
      <c r="A110" s="6" t="s">
        <v>235</v>
      </c>
      <c r="B110" s="6" t="s">
        <v>236</v>
      </c>
      <c r="C110" s="6">
        <v>0</v>
      </c>
      <c r="D110" s="6">
        <v>0</v>
      </c>
      <c r="E110" s="6">
        <v>0</v>
      </c>
      <c r="F110" s="6">
        <v>0</v>
      </c>
      <c r="G110" s="6">
        <v>0</v>
      </c>
      <c r="H110" s="6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1.25</v>
      </c>
      <c r="X110" s="6">
        <v>518.91999999999996</v>
      </c>
      <c r="Y110" s="6">
        <v>1.8742000000000001</v>
      </c>
      <c r="Z110" s="6">
        <v>778.34</v>
      </c>
      <c r="AA110" s="6">
        <v>0</v>
      </c>
      <c r="AB110" s="6">
        <v>0</v>
      </c>
      <c r="AC110" s="6">
        <v>0</v>
      </c>
      <c r="AD110" s="6">
        <v>0</v>
      </c>
      <c r="AE110" s="6">
        <v>0</v>
      </c>
      <c r="AF110" s="6">
        <v>0</v>
      </c>
      <c r="AG110" s="6">
        <v>0</v>
      </c>
      <c r="AH110" s="6">
        <v>0</v>
      </c>
      <c r="AI110" s="6">
        <v>0</v>
      </c>
      <c r="AJ110" s="6">
        <v>0</v>
      </c>
      <c r="AK110" s="6">
        <v>0</v>
      </c>
      <c r="AL110" s="6">
        <v>0</v>
      </c>
      <c r="AM110" s="6">
        <v>0</v>
      </c>
      <c r="AN110" s="6">
        <v>0</v>
      </c>
      <c r="AO110" s="6">
        <v>16.420000000000002</v>
      </c>
      <c r="AP110" s="6">
        <v>6819.23</v>
      </c>
      <c r="AQ110" s="6">
        <v>0</v>
      </c>
      <c r="AR110" s="6">
        <v>0</v>
      </c>
      <c r="AS110" s="8">
        <f t="shared" si="2"/>
        <v>8116.49</v>
      </c>
    </row>
    <row r="111" spans="1:45" x14ac:dyDescent="0.15">
      <c r="A111" s="6" t="s">
        <v>237</v>
      </c>
      <c r="B111" s="6" t="s">
        <v>238</v>
      </c>
      <c r="C111" s="6">
        <v>0</v>
      </c>
      <c r="D111" s="6">
        <v>0</v>
      </c>
      <c r="E111" s="6">
        <v>0</v>
      </c>
      <c r="F111" s="6">
        <v>0</v>
      </c>
      <c r="G111" s="6">
        <v>0</v>
      </c>
      <c r="H111" s="6">
        <v>0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0</v>
      </c>
      <c r="W111" s="6">
        <v>3.15</v>
      </c>
      <c r="X111" s="6">
        <v>1307.24</v>
      </c>
      <c r="Y111" s="6">
        <v>4.7214999999999998</v>
      </c>
      <c r="Z111" s="6">
        <v>1960.86</v>
      </c>
      <c r="AA111" s="6">
        <v>0</v>
      </c>
      <c r="AB111" s="6">
        <v>0</v>
      </c>
      <c r="AC111" s="6">
        <v>0</v>
      </c>
      <c r="AD111" s="6">
        <v>0</v>
      </c>
      <c r="AE111" s="6">
        <v>0</v>
      </c>
      <c r="AF111" s="6">
        <v>0</v>
      </c>
      <c r="AG111" s="6">
        <v>0</v>
      </c>
      <c r="AH111" s="6">
        <v>0</v>
      </c>
      <c r="AI111" s="6">
        <v>0</v>
      </c>
      <c r="AJ111" s="6">
        <v>0</v>
      </c>
      <c r="AK111" s="6">
        <v>0</v>
      </c>
      <c r="AL111" s="6">
        <v>0</v>
      </c>
      <c r="AM111" s="6">
        <v>0</v>
      </c>
      <c r="AN111" s="6">
        <v>0</v>
      </c>
      <c r="AO111" s="6">
        <v>26.98</v>
      </c>
      <c r="AP111" s="6">
        <v>11204.79</v>
      </c>
      <c r="AQ111" s="6">
        <v>0</v>
      </c>
      <c r="AR111" s="6">
        <v>0</v>
      </c>
      <c r="AS111" s="8">
        <f t="shared" si="2"/>
        <v>14472.890000000001</v>
      </c>
    </row>
    <row r="112" spans="1:45" x14ac:dyDescent="0.15">
      <c r="A112" s="6" t="s">
        <v>239</v>
      </c>
      <c r="B112" s="6" t="s">
        <v>240</v>
      </c>
      <c r="C112" s="6">
        <v>0</v>
      </c>
      <c r="D112" s="6">
        <v>0</v>
      </c>
      <c r="E112" s="6">
        <v>0</v>
      </c>
      <c r="F112" s="6">
        <v>0</v>
      </c>
      <c r="G112" s="6">
        <v>0</v>
      </c>
      <c r="H112" s="6">
        <v>0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>
        <v>0</v>
      </c>
      <c r="P112" s="6">
        <v>0</v>
      </c>
      <c r="Q112" s="6">
        <v>0</v>
      </c>
      <c r="R112" s="6">
        <v>0</v>
      </c>
      <c r="S112" s="6">
        <v>0</v>
      </c>
      <c r="T112" s="6">
        <v>0</v>
      </c>
      <c r="U112" s="6">
        <v>0</v>
      </c>
      <c r="V112" s="6">
        <v>0</v>
      </c>
      <c r="W112" s="6">
        <v>3.24</v>
      </c>
      <c r="X112" s="6">
        <v>1343.95</v>
      </c>
      <c r="Y112" s="6">
        <v>4.8540999999999999</v>
      </c>
      <c r="Z112" s="6">
        <v>2015.9</v>
      </c>
      <c r="AA112" s="6">
        <v>0</v>
      </c>
      <c r="AB112" s="6">
        <v>0</v>
      </c>
      <c r="AC112" s="6">
        <v>0</v>
      </c>
      <c r="AD112" s="6">
        <v>0</v>
      </c>
      <c r="AE112" s="6">
        <v>0</v>
      </c>
      <c r="AF112" s="6">
        <v>0</v>
      </c>
      <c r="AG112" s="6">
        <v>0</v>
      </c>
      <c r="AH112" s="6">
        <v>0</v>
      </c>
      <c r="AI112" s="6">
        <v>0</v>
      </c>
      <c r="AJ112" s="6">
        <v>0</v>
      </c>
      <c r="AK112" s="6">
        <v>0</v>
      </c>
      <c r="AL112" s="6">
        <v>0</v>
      </c>
      <c r="AM112" s="6">
        <v>0</v>
      </c>
      <c r="AN112" s="6">
        <v>0</v>
      </c>
      <c r="AO112" s="6">
        <v>13.07</v>
      </c>
      <c r="AP112" s="6">
        <v>5427.97</v>
      </c>
      <c r="AQ112" s="6">
        <v>0</v>
      </c>
      <c r="AR112" s="6">
        <v>0</v>
      </c>
      <c r="AS112" s="8">
        <f t="shared" si="2"/>
        <v>8787.82</v>
      </c>
    </row>
    <row r="113" spans="1:45" x14ac:dyDescent="0.15">
      <c r="A113" s="6" t="s">
        <v>241</v>
      </c>
      <c r="B113" s="6" t="s">
        <v>242</v>
      </c>
      <c r="C113" s="6">
        <v>0</v>
      </c>
      <c r="D113" s="6">
        <v>0</v>
      </c>
      <c r="E113" s="6">
        <v>0</v>
      </c>
      <c r="F113" s="6">
        <v>0</v>
      </c>
      <c r="G113" s="6">
        <v>0</v>
      </c>
      <c r="H113" s="6">
        <v>0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>
        <v>0</v>
      </c>
      <c r="P113" s="6">
        <v>0</v>
      </c>
      <c r="Q113" s="6">
        <v>0</v>
      </c>
      <c r="R113" s="6">
        <v>0</v>
      </c>
      <c r="S113" s="6">
        <v>0</v>
      </c>
      <c r="T113" s="6">
        <v>0</v>
      </c>
      <c r="U113" s="6">
        <v>0</v>
      </c>
      <c r="V113" s="6">
        <v>0</v>
      </c>
      <c r="W113" s="6">
        <v>21.76</v>
      </c>
      <c r="X113" s="6">
        <v>9038.7999999999993</v>
      </c>
      <c r="Y113" s="6">
        <v>0</v>
      </c>
      <c r="Z113" s="6">
        <v>0</v>
      </c>
      <c r="AA113" s="6">
        <v>0</v>
      </c>
      <c r="AB113" s="6">
        <v>0</v>
      </c>
      <c r="AC113" s="6">
        <v>11.97</v>
      </c>
      <c r="AD113" s="6">
        <v>4971.2</v>
      </c>
      <c r="AE113" s="6">
        <v>0</v>
      </c>
      <c r="AF113" s="6">
        <v>0</v>
      </c>
      <c r="AG113" s="6">
        <v>0</v>
      </c>
      <c r="AH113" s="6">
        <v>0</v>
      </c>
      <c r="AI113" s="6">
        <v>0</v>
      </c>
      <c r="AJ113" s="6">
        <v>0</v>
      </c>
      <c r="AK113" s="6">
        <v>0</v>
      </c>
      <c r="AL113" s="6">
        <v>0</v>
      </c>
      <c r="AM113" s="6">
        <v>0</v>
      </c>
      <c r="AN113" s="6">
        <v>0</v>
      </c>
      <c r="AO113" s="6">
        <v>265.8</v>
      </c>
      <c r="AP113" s="6">
        <v>110386.74</v>
      </c>
      <c r="AQ113" s="6">
        <v>0</v>
      </c>
      <c r="AR113" s="6">
        <v>0</v>
      </c>
      <c r="AS113" s="8">
        <f t="shared" si="2"/>
        <v>124396.74</v>
      </c>
    </row>
    <row r="114" spans="1:45" x14ac:dyDescent="0.15">
      <c r="A114" s="6" t="s">
        <v>243</v>
      </c>
      <c r="B114" s="6" t="s">
        <v>244</v>
      </c>
      <c r="C114" s="6">
        <v>0</v>
      </c>
      <c r="D114" s="6">
        <v>0</v>
      </c>
      <c r="E114" s="6">
        <v>0</v>
      </c>
      <c r="F114" s="6">
        <v>0</v>
      </c>
      <c r="G114" s="6">
        <v>0</v>
      </c>
      <c r="H114" s="6">
        <v>0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0</v>
      </c>
      <c r="W114" s="6">
        <v>30.42</v>
      </c>
      <c r="X114" s="6">
        <v>12633.72</v>
      </c>
      <c r="Y114" s="6">
        <v>1.8030999999999999</v>
      </c>
      <c r="Z114" s="6">
        <v>748.83</v>
      </c>
      <c r="AA114" s="6">
        <v>0</v>
      </c>
      <c r="AB114" s="6">
        <v>0</v>
      </c>
      <c r="AC114" s="6">
        <v>0</v>
      </c>
      <c r="AD114" s="6">
        <v>0</v>
      </c>
      <c r="AE114" s="6">
        <v>0</v>
      </c>
      <c r="AF114" s="6">
        <v>0</v>
      </c>
      <c r="AG114" s="6">
        <v>0</v>
      </c>
      <c r="AH114" s="6">
        <v>0</v>
      </c>
      <c r="AI114" s="6">
        <v>0</v>
      </c>
      <c r="AJ114" s="6">
        <v>0</v>
      </c>
      <c r="AK114" s="6">
        <v>0</v>
      </c>
      <c r="AL114" s="6">
        <v>0</v>
      </c>
      <c r="AM114" s="6">
        <v>0</v>
      </c>
      <c r="AN114" s="6">
        <v>0</v>
      </c>
      <c r="AO114" s="6">
        <v>330.91</v>
      </c>
      <c r="AP114" s="6">
        <v>137426.92000000001</v>
      </c>
      <c r="AQ114" s="6">
        <v>0</v>
      </c>
      <c r="AR114" s="6">
        <v>0</v>
      </c>
      <c r="AS114" s="8">
        <f t="shared" si="2"/>
        <v>150809.47</v>
      </c>
    </row>
    <row r="115" spans="1:45" x14ac:dyDescent="0.15">
      <c r="A115" s="7" t="s">
        <v>245</v>
      </c>
      <c r="B115" s="7" t="s">
        <v>246</v>
      </c>
      <c r="C115" s="7">
        <v>0</v>
      </c>
      <c r="D115" s="7">
        <v>0</v>
      </c>
      <c r="E115" s="7">
        <v>0</v>
      </c>
      <c r="F115" s="7">
        <v>0</v>
      </c>
      <c r="G115" s="7">
        <v>0</v>
      </c>
      <c r="H115" s="7">
        <v>0</v>
      </c>
      <c r="I115" s="7"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7">
        <v>0</v>
      </c>
      <c r="P115" s="7">
        <v>0</v>
      </c>
      <c r="Q115" s="7">
        <v>0</v>
      </c>
      <c r="R115" s="7">
        <v>0</v>
      </c>
      <c r="S115" s="7">
        <v>0</v>
      </c>
      <c r="T115" s="7">
        <v>0</v>
      </c>
      <c r="U115" s="7">
        <v>0</v>
      </c>
      <c r="V115" s="7">
        <v>0</v>
      </c>
      <c r="W115" s="7">
        <v>0</v>
      </c>
      <c r="X115" s="7">
        <v>0</v>
      </c>
      <c r="Y115" s="7">
        <v>413.70370000000003</v>
      </c>
      <c r="Z115" s="7">
        <v>171811.13</v>
      </c>
      <c r="AA115" s="7">
        <v>860.64</v>
      </c>
      <c r="AB115" s="7">
        <v>357422.94</v>
      </c>
      <c r="AC115" s="7">
        <v>11.04</v>
      </c>
      <c r="AD115" s="7">
        <v>4586.18</v>
      </c>
      <c r="AE115" s="7">
        <v>0</v>
      </c>
      <c r="AF115" s="7">
        <v>0</v>
      </c>
      <c r="AG115" s="7">
        <v>0</v>
      </c>
      <c r="AH115" s="7">
        <v>0</v>
      </c>
      <c r="AI115" s="7">
        <v>0</v>
      </c>
      <c r="AJ115" s="7">
        <v>0</v>
      </c>
      <c r="AK115" s="7">
        <v>0</v>
      </c>
      <c r="AL115" s="7">
        <v>0</v>
      </c>
      <c r="AM115" s="7">
        <v>0</v>
      </c>
      <c r="AN115" s="7">
        <v>0</v>
      </c>
      <c r="AO115" s="7">
        <v>0</v>
      </c>
      <c r="AP115" s="7">
        <v>0</v>
      </c>
      <c r="AQ115" s="7">
        <v>0</v>
      </c>
      <c r="AR115" s="7">
        <v>0</v>
      </c>
      <c r="AS115" s="8">
        <f t="shared" si="2"/>
        <v>533820.25000000012</v>
      </c>
    </row>
    <row r="116" spans="1:45" s="1" customFormat="1" x14ac:dyDescent="0.15">
      <c r="A116" s="7" t="s">
        <v>247</v>
      </c>
      <c r="B116" s="7" t="s">
        <v>248</v>
      </c>
      <c r="C116" s="7">
        <v>19.88</v>
      </c>
      <c r="D116" s="7">
        <v>8254.92</v>
      </c>
      <c r="E116" s="7">
        <v>0</v>
      </c>
      <c r="F116" s="7">
        <v>0</v>
      </c>
      <c r="G116" s="7">
        <v>0</v>
      </c>
      <c r="H116" s="7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P116" s="7">
        <v>0</v>
      </c>
      <c r="Q116" s="7">
        <v>0</v>
      </c>
      <c r="R116" s="7">
        <v>0</v>
      </c>
      <c r="S116" s="7">
        <v>0</v>
      </c>
      <c r="T116" s="7">
        <v>0</v>
      </c>
      <c r="U116" s="7">
        <v>0</v>
      </c>
      <c r="V116" s="7">
        <v>0</v>
      </c>
      <c r="W116" s="7">
        <v>1.99</v>
      </c>
      <c r="X116" s="7">
        <v>825.49</v>
      </c>
      <c r="Y116" s="7">
        <v>2.9815</v>
      </c>
      <c r="Z116" s="7">
        <v>1238.24</v>
      </c>
      <c r="AA116" s="7">
        <v>0</v>
      </c>
      <c r="AB116" s="7">
        <v>0</v>
      </c>
      <c r="AC116" s="7">
        <v>0</v>
      </c>
      <c r="AD116" s="7">
        <v>0</v>
      </c>
      <c r="AE116" s="7">
        <v>0</v>
      </c>
      <c r="AF116" s="7">
        <v>0</v>
      </c>
      <c r="AG116" s="7">
        <v>0</v>
      </c>
      <c r="AH116" s="7">
        <v>0</v>
      </c>
      <c r="AI116" s="7">
        <v>0</v>
      </c>
      <c r="AJ116" s="7">
        <v>0</v>
      </c>
      <c r="AK116" s="7">
        <v>0</v>
      </c>
      <c r="AL116" s="7">
        <v>0</v>
      </c>
      <c r="AM116" s="7">
        <v>0</v>
      </c>
      <c r="AN116" s="7">
        <v>0</v>
      </c>
      <c r="AO116" s="7">
        <v>7.83</v>
      </c>
      <c r="AP116" s="7">
        <v>3251.8</v>
      </c>
      <c r="AQ116" s="7">
        <v>0</v>
      </c>
      <c r="AR116" s="7">
        <v>0</v>
      </c>
      <c r="AS116" s="8">
        <f t="shared" si="2"/>
        <v>13570.45</v>
      </c>
    </row>
    <row r="117" spans="1:45" s="1" customFormat="1" x14ac:dyDescent="0.15">
      <c r="A117" s="7" t="s">
        <v>249</v>
      </c>
      <c r="B117" s="7" t="s">
        <v>250</v>
      </c>
      <c r="C117" s="7">
        <v>0</v>
      </c>
      <c r="D117" s="7">
        <v>0</v>
      </c>
      <c r="E117" s="7">
        <v>0</v>
      </c>
      <c r="F117" s="7">
        <v>0</v>
      </c>
      <c r="G117" s="7">
        <v>0</v>
      </c>
      <c r="H117" s="7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7">
        <v>0</v>
      </c>
      <c r="P117" s="7">
        <v>0</v>
      </c>
      <c r="Q117" s="7">
        <v>0</v>
      </c>
      <c r="R117" s="7">
        <v>0</v>
      </c>
      <c r="S117" s="7">
        <v>0</v>
      </c>
      <c r="T117" s="7">
        <v>0</v>
      </c>
      <c r="U117" s="7">
        <v>0</v>
      </c>
      <c r="V117" s="7">
        <v>0</v>
      </c>
      <c r="W117" s="7">
        <v>12.95</v>
      </c>
      <c r="X117" s="7">
        <v>5378.84</v>
      </c>
      <c r="Y117" s="7">
        <v>19.427600000000002</v>
      </c>
      <c r="Z117" s="7">
        <v>8068.26</v>
      </c>
      <c r="AA117" s="7">
        <v>0</v>
      </c>
      <c r="AB117" s="7">
        <v>0</v>
      </c>
      <c r="AC117" s="7">
        <v>0</v>
      </c>
      <c r="AD117" s="7">
        <v>0</v>
      </c>
      <c r="AE117" s="7">
        <v>0</v>
      </c>
      <c r="AF117" s="7">
        <v>0</v>
      </c>
      <c r="AG117" s="7">
        <v>0</v>
      </c>
      <c r="AH117" s="7">
        <v>0</v>
      </c>
      <c r="AI117" s="7">
        <v>0</v>
      </c>
      <c r="AJ117" s="7">
        <v>0</v>
      </c>
      <c r="AK117" s="7">
        <v>0</v>
      </c>
      <c r="AL117" s="7">
        <v>0</v>
      </c>
      <c r="AM117" s="7">
        <v>0</v>
      </c>
      <c r="AN117" s="7">
        <v>0</v>
      </c>
      <c r="AO117" s="7">
        <v>26.84</v>
      </c>
      <c r="AP117" s="7">
        <v>11146.65</v>
      </c>
      <c r="AQ117" s="7">
        <v>0</v>
      </c>
      <c r="AR117" s="7">
        <v>0</v>
      </c>
      <c r="AS117" s="8">
        <f t="shared" si="2"/>
        <v>24593.75</v>
      </c>
    </row>
    <row r="118" spans="1:45" s="1" customFormat="1" x14ac:dyDescent="0.15">
      <c r="A118" s="7" t="s">
        <v>251</v>
      </c>
      <c r="B118" s="7" t="s">
        <v>252</v>
      </c>
      <c r="C118" s="7">
        <v>0</v>
      </c>
      <c r="D118" s="7">
        <v>0</v>
      </c>
      <c r="E118" s="7">
        <v>0</v>
      </c>
      <c r="F118" s="7">
        <v>0</v>
      </c>
      <c r="G118" s="7">
        <v>0</v>
      </c>
      <c r="H118" s="7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7">
        <v>0</v>
      </c>
      <c r="P118" s="7">
        <v>0</v>
      </c>
      <c r="Q118" s="7">
        <v>0</v>
      </c>
      <c r="R118" s="7">
        <v>0</v>
      </c>
      <c r="S118" s="7">
        <v>0</v>
      </c>
      <c r="T118" s="7">
        <v>0</v>
      </c>
      <c r="U118" s="7">
        <v>0</v>
      </c>
      <c r="V118" s="7">
        <v>0</v>
      </c>
      <c r="W118" s="7">
        <v>2.64</v>
      </c>
      <c r="X118" s="7">
        <v>1096.02</v>
      </c>
      <c r="Y118" s="7">
        <v>3.9586000000000001</v>
      </c>
      <c r="Z118" s="7">
        <v>1644</v>
      </c>
      <c r="AA118" s="7">
        <v>0</v>
      </c>
      <c r="AB118" s="7">
        <v>0</v>
      </c>
      <c r="AC118" s="7">
        <v>0</v>
      </c>
      <c r="AD118" s="7">
        <v>0</v>
      </c>
      <c r="AE118" s="7">
        <v>0</v>
      </c>
      <c r="AF118" s="7">
        <v>0</v>
      </c>
      <c r="AG118" s="7">
        <v>0</v>
      </c>
      <c r="AH118" s="7">
        <v>0</v>
      </c>
      <c r="AI118" s="7">
        <v>0</v>
      </c>
      <c r="AJ118" s="7">
        <v>0</v>
      </c>
      <c r="AK118" s="7">
        <v>0</v>
      </c>
      <c r="AL118" s="7">
        <v>0</v>
      </c>
      <c r="AM118" s="7">
        <v>0</v>
      </c>
      <c r="AN118" s="7">
        <v>0</v>
      </c>
      <c r="AO118" s="7">
        <v>3.38</v>
      </c>
      <c r="AP118" s="7">
        <v>1403.71</v>
      </c>
      <c r="AQ118" s="7">
        <v>0</v>
      </c>
      <c r="AR118" s="7">
        <v>0</v>
      </c>
      <c r="AS118" s="8">
        <f t="shared" si="2"/>
        <v>4143.7299999999996</v>
      </c>
    </row>
    <row r="119" spans="1:45" s="1" customFormat="1" x14ac:dyDescent="0.15">
      <c r="A119" s="7" t="s">
        <v>253</v>
      </c>
      <c r="B119" s="7" t="s">
        <v>254</v>
      </c>
      <c r="C119" s="7">
        <v>0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0</v>
      </c>
      <c r="P119" s="7">
        <v>0</v>
      </c>
      <c r="Q119" s="7">
        <v>0</v>
      </c>
      <c r="R119" s="7">
        <v>0</v>
      </c>
      <c r="S119" s="7">
        <v>0</v>
      </c>
      <c r="T119" s="7">
        <v>0</v>
      </c>
      <c r="U119" s="7">
        <v>0</v>
      </c>
      <c r="V119" s="7">
        <v>0</v>
      </c>
      <c r="W119" s="7">
        <v>1.72</v>
      </c>
      <c r="X119" s="7">
        <v>713.78</v>
      </c>
      <c r="Y119" s="7">
        <v>2.5781000000000001</v>
      </c>
      <c r="Z119" s="7">
        <v>1070.6600000000001</v>
      </c>
      <c r="AA119" s="7">
        <v>0</v>
      </c>
      <c r="AB119" s="7">
        <v>0</v>
      </c>
      <c r="AC119" s="7">
        <v>0</v>
      </c>
      <c r="AD119" s="7">
        <v>0</v>
      </c>
      <c r="AE119" s="7">
        <v>0</v>
      </c>
      <c r="AF119" s="7">
        <v>0</v>
      </c>
      <c r="AG119" s="7">
        <v>0</v>
      </c>
      <c r="AH119" s="7">
        <v>0</v>
      </c>
      <c r="AI119" s="7">
        <v>0</v>
      </c>
      <c r="AJ119" s="7">
        <v>0</v>
      </c>
      <c r="AK119" s="7">
        <v>0</v>
      </c>
      <c r="AL119" s="7">
        <v>0</v>
      </c>
      <c r="AM119" s="7">
        <v>0</v>
      </c>
      <c r="AN119" s="7">
        <v>0</v>
      </c>
      <c r="AO119" s="7">
        <v>8.51</v>
      </c>
      <c r="AP119" s="7">
        <v>3534.2</v>
      </c>
      <c r="AQ119" s="7">
        <v>0</v>
      </c>
      <c r="AR119" s="7">
        <v>0</v>
      </c>
      <c r="AS119" s="8">
        <f t="shared" si="2"/>
        <v>5318.6399999999994</v>
      </c>
    </row>
    <row r="120" spans="1:45" s="1" customFormat="1" x14ac:dyDescent="0.15">
      <c r="A120" s="7" t="s">
        <v>255</v>
      </c>
      <c r="B120" s="7" t="s">
        <v>256</v>
      </c>
      <c r="C120" s="7">
        <v>0</v>
      </c>
      <c r="D120" s="7">
        <v>0</v>
      </c>
      <c r="E120" s="7">
        <v>0</v>
      </c>
      <c r="F120" s="7">
        <v>0</v>
      </c>
      <c r="G120" s="7">
        <v>0</v>
      </c>
      <c r="H120" s="7">
        <v>0</v>
      </c>
      <c r="I120" s="7"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P120" s="7">
        <v>0</v>
      </c>
      <c r="Q120" s="7">
        <v>0</v>
      </c>
      <c r="R120" s="7">
        <v>0</v>
      </c>
      <c r="S120" s="7">
        <v>0</v>
      </c>
      <c r="T120" s="7">
        <v>0</v>
      </c>
      <c r="U120" s="7">
        <v>0</v>
      </c>
      <c r="V120" s="7">
        <v>0</v>
      </c>
      <c r="W120" s="7">
        <v>27.72</v>
      </c>
      <c r="X120" s="7">
        <v>11513.32</v>
      </c>
      <c r="Y120" s="7">
        <v>3.0663</v>
      </c>
      <c r="Z120" s="7">
        <v>1273.42</v>
      </c>
      <c r="AA120" s="7">
        <v>0</v>
      </c>
      <c r="AB120" s="7">
        <v>0</v>
      </c>
      <c r="AC120" s="7">
        <v>0</v>
      </c>
      <c r="AD120" s="7">
        <v>0</v>
      </c>
      <c r="AE120" s="7">
        <v>0</v>
      </c>
      <c r="AF120" s="7">
        <v>0</v>
      </c>
      <c r="AG120" s="7">
        <v>0</v>
      </c>
      <c r="AH120" s="7">
        <v>0</v>
      </c>
      <c r="AI120" s="7">
        <v>0</v>
      </c>
      <c r="AJ120" s="7">
        <v>0</v>
      </c>
      <c r="AK120" s="7">
        <v>0</v>
      </c>
      <c r="AL120" s="7">
        <v>0</v>
      </c>
      <c r="AM120" s="7">
        <v>0</v>
      </c>
      <c r="AN120" s="7">
        <v>0</v>
      </c>
      <c r="AO120" s="7">
        <v>335.94</v>
      </c>
      <c r="AP120" s="7">
        <v>139515.88</v>
      </c>
      <c r="AQ120" s="7">
        <v>0</v>
      </c>
      <c r="AR120" s="7">
        <v>0</v>
      </c>
      <c r="AS120" s="8">
        <f t="shared" si="2"/>
        <v>152302.62</v>
      </c>
    </row>
    <row r="121" spans="1:45" x14ac:dyDescent="0.15">
      <c r="A121" s="9" t="s">
        <v>257</v>
      </c>
      <c r="B121" s="9" t="s">
        <v>258</v>
      </c>
      <c r="C121" s="9"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  <c r="K121" s="9">
        <v>0</v>
      </c>
      <c r="L121" s="9">
        <v>0</v>
      </c>
      <c r="M121" s="9">
        <v>0</v>
      </c>
      <c r="N121" s="9">
        <v>0</v>
      </c>
      <c r="O121" s="9">
        <v>0</v>
      </c>
      <c r="P121" s="9">
        <v>0</v>
      </c>
      <c r="Q121" s="9">
        <v>0</v>
      </c>
      <c r="R121" s="9">
        <v>0</v>
      </c>
      <c r="S121" s="9">
        <v>0</v>
      </c>
      <c r="T121" s="9">
        <v>0</v>
      </c>
      <c r="U121" s="9">
        <v>0</v>
      </c>
      <c r="V121" s="9">
        <v>0</v>
      </c>
      <c r="W121" s="9">
        <v>15.78</v>
      </c>
      <c r="X121" s="9">
        <v>6552.94</v>
      </c>
      <c r="Y121" s="9">
        <v>0</v>
      </c>
      <c r="Z121" s="9">
        <v>0</v>
      </c>
      <c r="AA121" s="9">
        <v>0</v>
      </c>
      <c r="AB121" s="9">
        <v>0</v>
      </c>
      <c r="AC121" s="9">
        <v>60.49</v>
      </c>
      <c r="AD121" s="9">
        <v>25121.31</v>
      </c>
      <c r="AE121" s="9">
        <v>0</v>
      </c>
      <c r="AF121" s="9">
        <v>0</v>
      </c>
      <c r="AG121" s="9">
        <v>0</v>
      </c>
      <c r="AH121" s="9">
        <v>0</v>
      </c>
      <c r="AI121" s="9">
        <v>0</v>
      </c>
      <c r="AJ121" s="9">
        <v>0</v>
      </c>
      <c r="AK121" s="9">
        <v>0</v>
      </c>
      <c r="AL121" s="9">
        <v>0</v>
      </c>
      <c r="AM121" s="9">
        <v>0</v>
      </c>
      <c r="AN121" s="9">
        <v>0</v>
      </c>
      <c r="AO121" s="9">
        <v>230.64</v>
      </c>
      <c r="AP121" s="9">
        <v>95784.79</v>
      </c>
      <c r="AQ121" s="9">
        <v>0</v>
      </c>
      <c r="AR121" s="9">
        <v>0</v>
      </c>
      <c r="AS121" s="8">
        <f t="shared" si="2"/>
        <v>127459.04</v>
      </c>
    </row>
    <row r="122" spans="1:45" s="3" customFormat="1" x14ac:dyDescent="0.15">
      <c r="A122" s="10" t="s">
        <v>259</v>
      </c>
      <c r="B122" s="10" t="s">
        <v>260</v>
      </c>
      <c r="C122" s="10">
        <v>0</v>
      </c>
      <c r="D122" s="10">
        <v>0</v>
      </c>
      <c r="E122" s="10">
        <v>0</v>
      </c>
      <c r="F122" s="10">
        <v>0</v>
      </c>
      <c r="G122" s="10">
        <v>0</v>
      </c>
      <c r="H122" s="10">
        <v>0</v>
      </c>
      <c r="I122" s="10">
        <v>0</v>
      </c>
      <c r="J122" s="10">
        <v>0</v>
      </c>
      <c r="K122" s="10">
        <v>0</v>
      </c>
      <c r="L122" s="10">
        <v>0</v>
      </c>
      <c r="M122" s="10">
        <v>0</v>
      </c>
      <c r="N122" s="10">
        <v>0</v>
      </c>
      <c r="O122" s="10">
        <v>0</v>
      </c>
      <c r="P122" s="10">
        <v>0</v>
      </c>
      <c r="Q122" s="10">
        <v>0</v>
      </c>
      <c r="R122" s="10">
        <v>0</v>
      </c>
      <c r="S122" s="10">
        <v>0</v>
      </c>
      <c r="T122" s="10">
        <v>0</v>
      </c>
      <c r="U122" s="10">
        <v>0</v>
      </c>
      <c r="V122" s="10">
        <v>0</v>
      </c>
      <c r="W122" s="10">
        <v>7.26</v>
      </c>
      <c r="X122" s="10">
        <v>3015.53</v>
      </c>
      <c r="Y122" s="10">
        <v>10.8917</v>
      </c>
      <c r="Z122" s="10">
        <v>4523.3</v>
      </c>
      <c r="AA122" s="10">
        <v>0</v>
      </c>
      <c r="AB122" s="10">
        <v>0</v>
      </c>
      <c r="AC122" s="10">
        <v>0</v>
      </c>
      <c r="AD122" s="10">
        <v>0</v>
      </c>
      <c r="AE122" s="10">
        <v>0</v>
      </c>
      <c r="AF122" s="10">
        <v>0</v>
      </c>
      <c r="AG122" s="10">
        <v>0</v>
      </c>
      <c r="AH122" s="10">
        <v>0</v>
      </c>
      <c r="AI122" s="10">
        <v>0</v>
      </c>
      <c r="AJ122" s="10">
        <v>0</v>
      </c>
      <c r="AK122" s="10">
        <v>0</v>
      </c>
      <c r="AL122" s="10">
        <v>0</v>
      </c>
      <c r="AM122" s="10">
        <v>0</v>
      </c>
      <c r="AN122" s="10">
        <v>0</v>
      </c>
      <c r="AO122" s="10">
        <v>22.73</v>
      </c>
      <c r="AP122" s="10">
        <v>9439.77</v>
      </c>
      <c r="AQ122" s="10">
        <v>0</v>
      </c>
      <c r="AR122" s="10">
        <v>0</v>
      </c>
      <c r="AS122" s="8">
        <f t="shared" si="2"/>
        <v>16978.599999999999</v>
      </c>
    </row>
    <row r="123" spans="1:45" s="3" customFormat="1" x14ac:dyDescent="0.15">
      <c r="A123" s="10" t="s">
        <v>261</v>
      </c>
      <c r="B123" s="10" t="s">
        <v>262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v>0</v>
      </c>
      <c r="M123" s="10">
        <v>0</v>
      </c>
      <c r="N123" s="10">
        <v>0</v>
      </c>
      <c r="O123" s="10">
        <v>0</v>
      </c>
      <c r="P123" s="10">
        <v>0</v>
      </c>
      <c r="Q123" s="10">
        <v>0</v>
      </c>
      <c r="R123" s="10">
        <v>0</v>
      </c>
      <c r="S123" s="10">
        <v>0</v>
      </c>
      <c r="T123" s="10">
        <v>0</v>
      </c>
      <c r="U123" s="10">
        <v>0</v>
      </c>
      <c r="V123" s="10">
        <v>0</v>
      </c>
      <c r="W123" s="10">
        <v>4.6100000000000003</v>
      </c>
      <c r="X123" s="10">
        <v>1914.7</v>
      </c>
      <c r="Y123" s="10">
        <v>3.0691999999999999</v>
      </c>
      <c r="Z123" s="10">
        <v>1274.6199999999999</v>
      </c>
      <c r="AA123" s="10">
        <v>0</v>
      </c>
      <c r="AB123" s="10">
        <v>0</v>
      </c>
      <c r="AC123" s="10">
        <v>0</v>
      </c>
      <c r="AD123" s="10">
        <v>0</v>
      </c>
      <c r="AE123" s="10">
        <v>0</v>
      </c>
      <c r="AF123" s="10">
        <v>0</v>
      </c>
      <c r="AG123" s="10">
        <v>0</v>
      </c>
      <c r="AH123" s="10">
        <v>0</v>
      </c>
      <c r="AI123" s="10">
        <v>0</v>
      </c>
      <c r="AJ123" s="10">
        <v>0</v>
      </c>
      <c r="AK123" s="10">
        <v>0</v>
      </c>
      <c r="AL123" s="10">
        <v>0</v>
      </c>
      <c r="AM123" s="10">
        <v>0</v>
      </c>
      <c r="AN123" s="10">
        <v>0</v>
      </c>
      <c r="AO123" s="10">
        <v>26.45</v>
      </c>
      <c r="AP123" s="10">
        <v>10984.69</v>
      </c>
      <c r="AQ123" s="10">
        <v>0</v>
      </c>
      <c r="AR123" s="10">
        <v>0</v>
      </c>
      <c r="AS123" s="8">
        <f t="shared" si="2"/>
        <v>14174.01</v>
      </c>
    </row>
    <row r="124" spans="1:45" s="3" customFormat="1" x14ac:dyDescent="0.15">
      <c r="A124" s="10" t="s">
        <v>263</v>
      </c>
      <c r="B124" s="10" t="s">
        <v>264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0</v>
      </c>
      <c r="S124" s="10">
        <v>0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0</v>
      </c>
      <c r="AC124" s="10">
        <v>0</v>
      </c>
      <c r="AD124" s="10">
        <v>0</v>
      </c>
      <c r="AE124" s="10">
        <v>0</v>
      </c>
      <c r="AF124" s="10">
        <v>0</v>
      </c>
      <c r="AG124" s="10">
        <v>0</v>
      </c>
      <c r="AH124" s="10">
        <v>0</v>
      </c>
      <c r="AI124" s="10">
        <v>0</v>
      </c>
      <c r="AJ124" s="10">
        <v>0</v>
      </c>
      <c r="AK124" s="10">
        <v>0</v>
      </c>
      <c r="AL124" s="10">
        <v>0</v>
      </c>
      <c r="AM124" s="10">
        <v>0</v>
      </c>
      <c r="AN124" s="10">
        <v>0</v>
      </c>
      <c r="AO124" s="10">
        <v>0</v>
      </c>
      <c r="AP124" s="10">
        <v>0</v>
      </c>
      <c r="AQ124" s="10">
        <v>0</v>
      </c>
      <c r="AR124" s="10">
        <v>0</v>
      </c>
      <c r="AS124" s="8">
        <f t="shared" si="2"/>
        <v>0</v>
      </c>
    </row>
    <row r="125" spans="1:45" s="3" customFormat="1" x14ac:dyDescent="0.15">
      <c r="A125" s="10" t="s">
        <v>265</v>
      </c>
      <c r="B125" s="10" t="s">
        <v>266</v>
      </c>
      <c r="C125" s="10">
        <v>0</v>
      </c>
      <c r="D125" s="10">
        <v>0</v>
      </c>
      <c r="E125" s="10">
        <v>0</v>
      </c>
      <c r="F125" s="10">
        <v>0</v>
      </c>
      <c r="G125" s="10">
        <v>8.6999999999999993</v>
      </c>
      <c r="H125" s="10">
        <v>3613.19</v>
      </c>
      <c r="I125" s="10">
        <v>0</v>
      </c>
      <c r="J125" s="10">
        <v>0</v>
      </c>
      <c r="K125" s="10">
        <v>0</v>
      </c>
      <c r="L125" s="10">
        <v>0</v>
      </c>
      <c r="M125" s="10">
        <v>0</v>
      </c>
      <c r="N125" s="10">
        <v>0</v>
      </c>
      <c r="O125" s="10">
        <v>0</v>
      </c>
      <c r="P125" s="10">
        <v>0</v>
      </c>
      <c r="Q125" s="10">
        <v>0</v>
      </c>
      <c r="R125" s="10">
        <v>0</v>
      </c>
      <c r="S125" s="10">
        <v>0</v>
      </c>
      <c r="T125" s="10">
        <v>0</v>
      </c>
      <c r="U125" s="10">
        <v>0</v>
      </c>
      <c r="V125" s="10">
        <v>0</v>
      </c>
      <c r="W125" s="10">
        <v>21.75</v>
      </c>
      <c r="X125" s="10">
        <v>9032.98</v>
      </c>
      <c r="Y125" s="10">
        <v>32.625700000000002</v>
      </c>
      <c r="Z125" s="10">
        <v>13549.44</v>
      </c>
      <c r="AA125" s="10">
        <v>0</v>
      </c>
      <c r="AB125" s="10">
        <v>0</v>
      </c>
      <c r="AC125" s="10">
        <v>0</v>
      </c>
      <c r="AD125" s="10">
        <v>0</v>
      </c>
      <c r="AE125" s="10">
        <v>0</v>
      </c>
      <c r="AF125" s="10">
        <v>0</v>
      </c>
      <c r="AG125" s="10">
        <v>192.94</v>
      </c>
      <c r="AH125" s="10">
        <v>80126.94</v>
      </c>
      <c r="AI125" s="10">
        <v>0</v>
      </c>
      <c r="AJ125" s="10">
        <v>0</v>
      </c>
      <c r="AK125" s="10">
        <v>0</v>
      </c>
      <c r="AL125" s="10">
        <v>0</v>
      </c>
      <c r="AM125" s="10">
        <v>0</v>
      </c>
      <c r="AN125" s="10">
        <v>0</v>
      </c>
      <c r="AO125" s="10">
        <v>11.47</v>
      </c>
      <c r="AP125" s="10">
        <v>4763.49</v>
      </c>
      <c r="AQ125" s="10">
        <v>0</v>
      </c>
      <c r="AR125" s="10">
        <v>0</v>
      </c>
      <c r="AS125" s="8">
        <f t="shared" si="2"/>
        <v>111086.04000000001</v>
      </c>
    </row>
    <row r="126" spans="1:45" s="3" customFormat="1" x14ac:dyDescent="0.15">
      <c r="A126" s="10" t="s">
        <v>267</v>
      </c>
      <c r="B126" s="10" t="s">
        <v>268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0</v>
      </c>
      <c r="U126" s="10">
        <v>0</v>
      </c>
      <c r="V126" s="10">
        <v>0</v>
      </c>
      <c r="W126" s="10">
        <v>4.93</v>
      </c>
      <c r="X126" s="10">
        <v>2049.46</v>
      </c>
      <c r="Y126" s="10">
        <v>7.4023000000000003</v>
      </c>
      <c r="Z126" s="10">
        <v>3074.16</v>
      </c>
      <c r="AA126" s="10">
        <v>0</v>
      </c>
      <c r="AB126" s="10">
        <v>0</v>
      </c>
      <c r="AC126" s="10">
        <v>0</v>
      </c>
      <c r="AD126" s="10">
        <v>0</v>
      </c>
      <c r="AE126" s="10">
        <v>0</v>
      </c>
      <c r="AF126" s="10">
        <v>0</v>
      </c>
      <c r="AG126" s="10">
        <v>0</v>
      </c>
      <c r="AH126" s="10">
        <v>0</v>
      </c>
      <c r="AI126" s="10">
        <v>0</v>
      </c>
      <c r="AJ126" s="10">
        <v>0</v>
      </c>
      <c r="AK126" s="10">
        <v>0</v>
      </c>
      <c r="AL126" s="10">
        <v>0</v>
      </c>
      <c r="AM126" s="10">
        <v>0</v>
      </c>
      <c r="AN126" s="10">
        <v>0</v>
      </c>
      <c r="AO126" s="10">
        <v>16.8</v>
      </c>
      <c r="AP126" s="10">
        <v>6977.04</v>
      </c>
      <c r="AQ126" s="10">
        <v>0</v>
      </c>
      <c r="AR126" s="10">
        <v>0</v>
      </c>
      <c r="AS126" s="8">
        <f t="shared" si="2"/>
        <v>12100.66</v>
      </c>
    </row>
    <row r="127" spans="1:45" s="3" customFormat="1" x14ac:dyDescent="0.15">
      <c r="A127" s="10" t="s">
        <v>269</v>
      </c>
      <c r="B127" s="10" t="s">
        <v>270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46.45</v>
      </c>
      <c r="X127" s="10">
        <v>19291.14</v>
      </c>
      <c r="Y127" s="10">
        <v>5.6821000000000002</v>
      </c>
      <c r="Z127" s="10">
        <v>2359.7600000000002</v>
      </c>
      <c r="AA127" s="10">
        <v>0</v>
      </c>
      <c r="AB127" s="10">
        <v>0</v>
      </c>
      <c r="AC127" s="10">
        <v>0</v>
      </c>
      <c r="AD127" s="10">
        <v>0</v>
      </c>
      <c r="AE127" s="10">
        <v>0</v>
      </c>
      <c r="AF127" s="10">
        <v>0</v>
      </c>
      <c r="AG127" s="10">
        <v>0</v>
      </c>
      <c r="AH127" s="10">
        <v>0</v>
      </c>
      <c r="AI127" s="10">
        <v>0</v>
      </c>
      <c r="AJ127" s="10">
        <v>0</v>
      </c>
      <c r="AK127" s="10">
        <v>0</v>
      </c>
      <c r="AL127" s="10">
        <v>0</v>
      </c>
      <c r="AM127" s="10">
        <v>0</v>
      </c>
      <c r="AN127" s="10">
        <v>0</v>
      </c>
      <c r="AO127" s="10">
        <v>257.86</v>
      </c>
      <c r="AP127" s="10">
        <v>107089.26</v>
      </c>
      <c r="AQ127" s="10">
        <v>0</v>
      </c>
      <c r="AR127" s="10">
        <v>0</v>
      </c>
      <c r="AS127" s="8">
        <f t="shared" si="2"/>
        <v>128740.16</v>
      </c>
    </row>
    <row r="128" spans="1:45" s="3" customFormat="1" x14ac:dyDescent="0.15">
      <c r="A128" s="10" t="s">
        <v>271</v>
      </c>
      <c r="B128" s="10" t="s">
        <v>272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0</v>
      </c>
      <c r="Q128" s="10">
        <v>0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21.2074</v>
      </c>
      <c r="Z128" s="10">
        <v>8807.42</v>
      </c>
      <c r="AA128" s="10">
        <v>0</v>
      </c>
      <c r="AB128" s="10">
        <v>0</v>
      </c>
      <c r="AC128" s="10">
        <v>0</v>
      </c>
      <c r="AD128" s="10">
        <v>0</v>
      </c>
      <c r="AE128" s="10">
        <v>0</v>
      </c>
      <c r="AF128" s="10">
        <v>0</v>
      </c>
      <c r="AG128" s="10">
        <v>0</v>
      </c>
      <c r="AH128" s="10">
        <v>0</v>
      </c>
      <c r="AI128" s="10">
        <v>0</v>
      </c>
      <c r="AJ128" s="10">
        <v>0</v>
      </c>
      <c r="AK128" s="10">
        <v>0</v>
      </c>
      <c r="AL128" s="10">
        <v>0</v>
      </c>
      <c r="AM128" s="10">
        <v>0</v>
      </c>
      <c r="AN128" s="10">
        <v>0</v>
      </c>
      <c r="AO128" s="10">
        <v>8.4600000000000009</v>
      </c>
      <c r="AP128" s="10">
        <v>3513.44</v>
      </c>
      <c r="AQ128" s="10">
        <v>0</v>
      </c>
      <c r="AR128" s="10">
        <v>0</v>
      </c>
      <c r="AS128" s="8">
        <f t="shared" si="2"/>
        <v>12320.86</v>
      </c>
    </row>
    <row r="129" spans="1:45" s="3" customFormat="1" x14ac:dyDescent="0.15">
      <c r="A129" s="10" t="s">
        <v>273</v>
      </c>
      <c r="B129" s="10" t="s">
        <v>274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v>0</v>
      </c>
      <c r="M129" s="10">
        <v>0</v>
      </c>
      <c r="N129" s="10">
        <v>0</v>
      </c>
      <c r="O129" s="10">
        <v>0</v>
      </c>
      <c r="P129" s="10">
        <v>0</v>
      </c>
      <c r="Q129" s="10">
        <v>0</v>
      </c>
      <c r="R129" s="10">
        <v>0</v>
      </c>
      <c r="S129" s="10">
        <v>0</v>
      </c>
      <c r="T129" s="10">
        <v>0</v>
      </c>
      <c r="U129" s="10">
        <v>0</v>
      </c>
      <c r="V129" s="10">
        <v>0</v>
      </c>
      <c r="W129" s="10">
        <v>1.95</v>
      </c>
      <c r="X129" s="10">
        <v>811.45</v>
      </c>
      <c r="Y129" s="10">
        <v>2.9308999999999998</v>
      </c>
      <c r="Z129" s="10">
        <v>1217.18</v>
      </c>
      <c r="AA129" s="10">
        <v>0</v>
      </c>
      <c r="AB129" s="10">
        <v>0</v>
      </c>
      <c r="AC129" s="10">
        <v>0</v>
      </c>
      <c r="AD129" s="10">
        <v>0</v>
      </c>
      <c r="AE129" s="10">
        <v>0</v>
      </c>
      <c r="AF129" s="10">
        <v>0</v>
      </c>
      <c r="AG129" s="10">
        <v>60</v>
      </c>
      <c r="AH129" s="10">
        <v>24918</v>
      </c>
      <c r="AI129" s="10">
        <v>0</v>
      </c>
      <c r="AJ129" s="10">
        <v>0</v>
      </c>
      <c r="AK129" s="10">
        <v>0</v>
      </c>
      <c r="AL129" s="10">
        <v>0</v>
      </c>
      <c r="AM129" s="10">
        <v>0</v>
      </c>
      <c r="AN129" s="10">
        <v>0</v>
      </c>
      <c r="AO129" s="10">
        <v>3.23</v>
      </c>
      <c r="AP129" s="10">
        <v>1341.42</v>
      </c>
      <c r="AQ129" s="10">
        <v>0</v>
      </c>
      <c r="AR129" s="10">
        <v>0</v>
      </c>
      <c r="AS129" s="8">
        <f t="shared" si="2"/>
        <v>28288.050000000003</v>
      </c>
    </row>
    <row r="130" spans="1:45" s="3" customFormat="1" x14ac:dyDescent="0.15">
      <c r="A130" s="10" t="s">
        <v>275</v>
      </c>
      <c r="B130" s="10" t="s">
        <v>276</v>
      </c>
      <c r="C130" s="10">
        <v>10.25</v>
      </c>
      <c r="D130" s="10">
        <v>4257.03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v>0</v>
      </c>
      <c r="M130" s="10">
        <v>0</v>
      </c>
      <c r="N130" s="10">
        <v>0</v>
      </c>
      <c r="O130" s="10">
        <v>0</v>
      </c>
      <c r="P130" s="10">
        <v>0</v>
      </c>
      <c r="Q130" s="10">
        <v>0</v>
      </c>
      <c r="R130" s="10">
        <v>0</v>
      </c>
      <c r="S130" s="10">
        <v>0</v>
      </c>
      <c r="T130" s="10">
        <v>0</v>
      </c>
      <c r="U130" s="10">
        <v>0</v>
      </c>
      <c r="V130" s="10">
        <v>0</v>
      </c>
      <c r="W130" s="10">
        <v>1.03</v>
      </c>
      <c r="X130" s="10">
        <v>425.72</v>
      </c>
      <c r="Y130" s="10">
        <v>1.5376000000000001</v>
      </c>
      <c r="Z130" s="10">
        <v>638.54999999999995</v>
      </c>
      <c r="AA130" s="10">
        <v>0</v>
      </c>
      <c r="AB130" s="10">
        <v>0</v>
      </c>
      <c r="AC130" s="10">
        <v>0</v>
      </c>
      <c r="AD130" s="10">
        <v>0</v>
      </c>
      <c r="AE130" s="10">
        <v>0</v>
      </c>
      <c r="AF130" s="10">
        <v>0</v>
      </c>
      <c r="AG130" s="10">
        <v>0</v>
      </c>
      <c r="AH130" s="10">
        <v>0</v>
      </c>
      <c r="AI130" s="10">
        <v>0</v>
      </c>
      <c r="AJ130" s="10">
        <v>0</v>
      </c>
      <c r="AK130" s="10">
        <v>0</v>
      </c>
      <c r="AL130" s="10">
        <v>0</v>
      </c>
      <c r="AM130" s="10">
        <v>0</v>
      </c>
      <c r="AN130" s="10">
        <v>0</v>
      </c>
      <c r="AO130" s="10">
        <v>3.44</v>
      </c>
      <c r="AP130" s="10">
        <v>1428.63</v>
      </c>
      <c r="AQ130" s="10">
        <v>0</v>
      </c>
      <c r="AR130" s="10">
        <v>0</v>
      </c>
      <c r="AS130" s="8">
        <f t="shared" si="2"/>
        <v>6749.93</v>
      </c>
    </row>
    <row r="131" spans="1:45" s="3" customFormat="1" x14ac:dyDescent="0.15">
      <c r="A131" s="10" t="s">
        <v>277</v>
      </c>
      <c r="B131" s="10" t="s">
        <v>278</v>
      </c>
      <c r="C131" s="10">
        <v>0</v>
      </c>
      <c r="D131" s="10">
        <v>0</v>
      </c>
      <c r="E131" s="10">
        <v>0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0</v>
      </c>
      <c r="M131" s="10">
        <v>0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4.18</v>
      </c>
      <c r="X131" s="10">
        <v>1735.54</v>
      </c>
      <c r="Y131" s="10">
        <v>6.2685000000000004</v>
      </c>
      <c r="Z131" s="10">
        <v>2603.31</v>
      </c>
      <c r="AA131" s="10">
        <v>0</v>
      </c>
      <c r="AB131" s="10">
        <v>0</v>
      </c>
      <c r="AC131" s="10">
        <v>0</v>
      </c>
      <c r="AD131" s="10">
        <v>0</v>
      </c>
      <c r="AE131" s="10">
        <v>0</v>
      </c>
      <c r="AF131" s="10">
        <v>0</v>
      </c>
      <c r="AG131" s="10">
        <v>0</v>
      </c>
      <c r="AH131" s="10">
        <v>0</v>
      </c>
      <c r="AI131" s="10">
        <v>0</v>
      </c>
      <c r="AJ131" s="10">
        <v>0</v>
      </c>
      <c r="AK131" s="10">
        <v>0</v>
      </c>
      <c r="AL131" s="10">
        <v>0</v>
      </c>
      <c r="AM131" s="10">
        <v>0</v>
      </c>
      <c r="AN131" s="10">
        <v>0</v>
      </c>
      <c r="AO131" s="10">
        <v>23.51</v>
      </c>
      <c r="AP131" s="10">
        <v>9763.7000000000007</v>
      </c>
      <c r="AQ131" s="10">
        <v>0</v>
      </c>
      <c r="AR131" s="10">
        <v>0</v>
      </c>
      <c r="AS131" s="8">
        <f t="shared" si="2"/>
        <v>14102.550000000001</v>
      </c>
    </row>
    <row r="132" spans="1:45" s="3" customFormat="1" x14ac:dyDescent="0.15">
      <c r="A132" s="10" t="s">
        <v>279</v>
      </c>
      <c r="B132" s="10" t="s">
        <v>280</v>
      </c>
      <c r="C132" s="10">
        <v>0</v>
      </c>
      <c r="D132" s="10">
        <v>0</v>
      </c>
      <c r="E132" s="10">
        <v>0</v>
      </c>
      <c r="F132" s="10">
        <v>0</v>
      </c>
      <c r="G132" s="10">
        <v>0</v>
      </c>
      <c r="H132" s="10">
        <v>0</v>
      </c>
      <c r="I132" s="10">
        <v>0</v>
      </c>
      <c r="J132" s="10">
        <v>0</v>
      </c>
      <c r="K132" s="10">
        <v>0</v>
      </c>
      <c r="L132" s="10">
        <v>0</v>
      </c>
      <c r="M132" s="10">
        <v>0</v>
      </c>
      <c r="N132" s="10">
        <v>0</v>
      </c>
      <c r="O132" s="10">
        <v>0</v>
      </c>
      <c r="P132" s="10">
        <v>0</v>
      </c>
      <c r="Q132" s="10">
        <v>0</v>
      </c>
      <c r="R132" s="10">
        <v>0</v>
      </c>
      <c r="S132" s="10">
        <v>0</v>
      </c>
      <c r="T132" s="10">
        <v>0</v>
      </c>
      <c r="U132" s="10">
        <v>0</v>
      </c>
      <c r="V132" s="10">
        <v>0</v>
      </c>
      <c r="W132" s="10">
        <v>0</v>
      </c>
      <c r="X132" s="10">
        <v>0</v>
      </c>
      <c r="Y132" s="10">
        <v>0</v>
      </c>
      <c r="Z132" s="10">
        <v>0</v>
      </c>
      <c r="AA132" s="10">
        <v>28.1</v>
      </c>
      <c r="AB132" s="10">
        <v>13066.97</v>
      </c>
      <c r="AC132" s="10">
        <v>91.69</v>
      </c>
      <c r="AD132" s="10">
        <v>42637.81</v>
      </c>
      <c r="AE132" s="10">
        <v>0</v>
      </c>
      <c r="AF132" s="10">
        <v>0</v>
      </c>
      <c r="AG132" s="10">
        <v>0</v>
      </c>
      <c r="AH132" s="10">
        <v>0</v>
      </c>
      <c r="AI132" s="10">
        <v>0</v>
      </c>
      <c r="AJ132" s="10">
        <v>0</v>
      </c>
      <c r="AK132" s="10">
        <v>0</v>
      </c>
      <c r="AL132" s="10">
        <v>0</v>
      </c>
      <c r="AM132" s="10">
        <v>0</v>
      </c>
      <c r="AN132" s="10">
        <v>0</v>
      </c>
      <c r="AO132" s="10">
        <v>0</v>
      </c>
      <c r="AP132" s="10">
        <v>0</v>
      </c>
      <c r="AQ132" s="10">
        <v>0</v>
      </c>
      <c r="AR132" s="10">
        <v>0</v>
      </c>
      <c r="AS132" s="8">
        <f t="shared" si="2"/>
        <v>55704.78</v>
      </c>
    </row>
    <row r="133" spans="1:45" s="3" customFormat="1" x14ac:dyDescent="0.15">
      <c r="A133" s="10" t="s">
        <v>281</v>
      </c>
      <c r="B133" s="10" t="s">
        <v>281</v>
      </c>
      <c r="C133" s="10">
        <v>0</v>
      </c>
      <c r="D133" s="10">
        <v>0</v>
      </c>
      <c r="E133" s="10">
        <v>0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v>0</v>
      </c>
      <c r="M133" s="10">
        <v>0</v>
      </c>
      <c r="N133" s="10">
        <v>0</v>
      </c>
      <c r="O133" s="10">
        <v>0</v>
      </c>
      <c r="P133" s="10">
        <v>0</v>
      </c>
      <c r="Q133" s="10">
        <v>0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  <c r="AD133" s="10">
        <v>0</v>
      </c>
      <c r="AE133" s="10">
        <v>0</v>
      </c>
      <c r="AF133" s="10">
        <v>0</v>
      </c>
      <c r="AG133" s="10">
        <v>0</v>
      </c>
      <c r="AH133" s="10">
        <v>0</v>
      </c>
      <c r="AI133" s="10">
        <v>0</v>
      </c>
      <c r="AJ133" s="10">
        <v>0</v>
      </c>
      <c r="AK133" s="10">
        <v>0</v>
      </c>
      <c r="AL133" s="10">
        <v>0</v>
      </c>
      <c r="AM133" s="10">
        <v>0</v>
      </c>
      <c r="AN133" s="10">
        <v>0</v>
      </c>
      <c r="AO133" s="10">
        <v>0</v>
      </c>
      <c r="AP133" s="10">
        <v>0</v>
      </c>
      <c r="AQ133" s="10">
        <v>0</v>
      </c>
      <c r="AR133" s="10">
        <v>0</v>
      </c>
      <c r="AS133" s="8">
        <f t="shared" si="2"/>
        <v>0</v>
      </c>
    </row>
    <row r="134" spans="1:45" s="3" customFormat="1" x14ac:dyDescent="0.15">
      <c r="A134" s="10" t="s">
        <v>282</v>
      </c>
      <c r="B134" s="10" t="s">
        <v>283</v>
      </c>
      <c r="C134" s="10">
        <v>31.4</v>
      </c>
      <c r="D134" s="10">
        <v>14603.52</v>
      </c>
      <c r="E134" s="10">
        <v>0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0.3286</v>
      </c>
      <c r="Z134" s="10">
        <v>152.82</v>
      </c>
      <c r="AA134" s="10">
        <v>0</v>
      </c>
      <c r="AB134" s="10">
        <v>0</v>
      </c>
      <c r="AC134" s="10">
        <v>0</v>
      </c>
      <c r="AD134" s="10">
        <v>0</v>
      </c>
      <c r="AE134" s="10">
        <v>0</v>
      </c>
      <c r="AF134" s="10">
        <v>0</v>
      </c>
      <c r="AG134" s="10">
        <v>0</v>
      </c>
      <c r="AH134" s="10">
        <v>0</v>
      </c>
      <c r="AI134" s="10">
        <v>0</v>
      </c>
      <c r="AJ134" s="10">
        <v>0</v>
      </c>
      <c r="AK134" s="10">
        <v>0</v>
      </c>
      <c r="AL134" s="10">
        <v>0</v>
      </c>
      <c r="AM134" s="10">
        <v>0</v>
      </c>
      <c r="AN134" s="10">
        <v>0</v>
      </c>
      <c r="AO134" s="10">
        <v>0</v>
      </c>
      <c r="AP134" s="10">
        <v>0</v>
      </c>
      <c r="AQ134" s="10">
        <v>0</v>
      </c>
      <c r="AR134" s="10">
        <v>0</v>
      </c>
      <c r="AS134" s="8">
        <f t="shared" si="2"/>
        <v>14756.34</v>
      </c>
    </row>
    <row r="135" spans="1:45" s="3" customFormat="1" x14ac:dyDescent="0.15">
      <c r="A135" s="10" t="s">
        <v>330</v>
      </c>
      <c r="B135" s="10" t="s">
        <v>284</v>
      </c>
      <c r="C135" s="10">
        <v>0</v>
      </c>
      <c r="D135" s="10">
        <v>0</v>
      </c>
      <c r="E135" s="10">
        <v>0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0</v>
      </c>
      <c r="M135" s="10">
        <v>0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4.79</v>
      </c>
      <c r="X135" s="10">
        <v>1987.63</v>
      </c>
      <c r="Y135" s="10">
        <v>7.1790000000000003</v>
      </c>
      <c r="Z135" s="10">
        <v>2981.44</v>
      </c>
      <c r="AA135" s="10">
        <v>0</v>
      </c>
      <c r="AB135" s="10">
        <v>0</v>
      </c>
      <c r="AC135" s="10">
        <v>0</v>
      </c>
      <c r="AD135" s="10">
        <v>0</v>
      </c>
      <c r="AE135" s="10">
        <v>0</v>
      </c>
      <c r="AF135" s="10">
        <v>0</v>
      </c>
      <c r="AG135" s="10">
        <v>0</v>
      </c>
      <c r="AH135" s="10">
        <v>0</v>
      </c>
      <c r="AI135" s="10">
        <v>0</v>
      </c>
      <c r="AJ135" s="10">
        <v>0</v>
      </c>
      <c r="AK135" s="10">
        <v>0</v>
      </c>
      <c r="AL135" s="10">
        <v>0</v>
      </c>
      <c r="AM135" s="10">
        <v>0</v>
      </c>
      <c r="AN135" s="10">
        <v>0</v>
      </c>
      <c r="AO135" s="10">
        <v>0.66</v>
      </c>
      <c r="AP135" s="10">
        <v>274.10000000000002</v>
      </c>
      <c r="AQ135" s="10">
        <v>0</v>
      </c>
      <c r="AR135" s="10">
        <v>0</v>
      </c>
      <c r="AS135" s="8">
        <f t="shared" si="2"/>
        <v>5243.17</v>
      </c>
    </row>
    <row r="136" spans="1:45" s="3" customFormat="1" x14ac:dyDescent="0.15">
      <c r="A136" s="10" t="s">
        <v>285</v>
      </c>
      <c r="B136" s="10" t="s">
        <v>286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v>0</v>
      </c>
      <c r="M136" s="10">
        <v>0</v>
      </c>
      <c r="N136" s="10">
        <v>0</v>
      </c>
      <c r="O136" s="10">
        <v>0</v>
      </c>
      <c r="P136" s="10">
        <v>0</v>
      </c>
      <c r="Q136" s="10">
        <v>0</v>
      </c>
      <c r="R136" s="10">
        <v>0</v>
      </c>
      <c r="S136" s="10">
        <v>0</v>
      </c>
      <c r="T136" s="10">
        <v>0</v>
      </c>
      <c r="U136" s="10">
        <v>0</v>
      </c>
      <c r="V136" s="10">
        <v>0</v>
      </c>
      <c r="W136" s="10">
        <v>0</v>
      </c>
      <c r="X136" s="10">
        <v>0</v>
      </c>
      <c r="Y136" s="10">
        <v>10.473800000000001</v>
      </c>
      <c r="Z136" s="10">
        <v>4349.75</v>
      </c>
      <c r="AA136" s="10">
        <v>0</v>
      </c>
      <c r="AB136" s="10">
        <v>0</v>
      </c>
      <c r="AC136" s="10">
        <v>0</v>
      </c>
      <c r="AD136" s="10">
        <v>0</v>
      </c>
      <c r="AE136" s="10">
        <v>0</v>
      </c>
      <c r="AF136" s="10">
        <v>0</v>
      </c>
      <c r="AG136" s="10">
        <v>0</v>
      </c>
      <c r="AH136" s="10">
        <v>0</v>
      </c>
      <c r="AI136" s="10">
        <v>0</v>
      </c>
      <c r="AJ136" s="10">
        <v>0</v>
      </c>
      <c r="AK136" s="10">
        <v>0</v>
      </c>
      <c r="AL136" s="10">
        <v>0</v>
      </c>
      <c r="AM136" s="10">
        <v>0</v>
      </c>
      <c r="AN136" s="10">
        <v>0</v>
      </c>
      <c r="AO136" s="10">
        <v>0</v>
      </c>
      <c r="AP136" s="10">
        <v>0</v>
      </c>
      <c r="AQ136" s="10">
        <v>0</v>
      </c>
      <c r="AR136" s="10">
        <v>0</v>
      </c>
      <c r="AS136" s="8">
        <f t="shared" si="2"/>
        <v>4349.75</v>
      </c>
    </row>
    <row r="137" spans="1:45" s="3" customFormat="1" x14ac:dyDescent="0.15">
      <c r="A137" s="10" t="s">
        <v>287</v>
      </c>
      <c r="B137" s="10" t="s">
        <v>288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v>0</v>
      </c>
      <c r="M137" s="10">
        <v>0</v>
      </c>
      <c r="N137" s="10">
        <v>0</v>
      </c>
      <c r="O137" s="10">
        <v>0</v>
      </c>
      <c r="P137" s="10">
        <v>0</v>
      </c>
      <c r="Q137" s="10">
        <v>0</v>
      </c>
      <c r="R137" s="10">
        <v>0</v>
      </c>
      <c r="S137" s="10">
        <v>0</v>
      </c>
      <c r="T137" s="10">
        <v>0</v>
      </c>
      <c r="U137" s="10">
        <v>0</v>
      </c>
      <c r="V137" s="10">
        <v>0</v>
      </c>
      <c r="W137" s="10">
        <v>0</v>
      </c>
      <c r="X137" s="10">
        <v>0</v>
      </c>
      <c r="Y137" s="10">
        <v>0.14860000000000001</v>
      </c>
      <c r="Z137" s="10">
        <v>61.71</v>
      </c>
      <c r="AA137" s="10">
        <v>0</v>
      </c>
      <c r="AB137" s="10">
        <v>0</v>
      </c>
      <c r="AC137" s="10">
        <v>0</v>
      </c>
      <c r="AD137" s="10">
        <v>0</v>
      </c>
      <c r="AE137" s="10">
        <v>0</v>
      </c>
      <c r="AF137" s="10">
        <v>0</v>
      </c>
      <c r="AG137" s="10">
        <v>0</v>
      </c>
      <c r="AH137" s="10">
        <v>0</v>
      </c>
      <c r="AI137" s="10">
        <v>0</v>
      </c>
      <c r="AJ137" s="10">
        <v>0</v>
      </c>
      <c r="AK137" s="10">
        <v>0</v>
      </c>
      <c r="AL137" s="10">
        <v>0</v>
      </c>
      <c r="AM137" s="10">
        <v>0</v>
      </c>
      <c r="AN137" s="10">
        <v>0</v>
      </c>
      <c r="AO137" s="10">
        <v>0</v>
      </c>
      <c r="AP137" s="10">
        <v>0</v>
      </c>
      <c r="AQ137" s="10">
        <v>0</v>
      </c>
      <c r="AR137" s="10">
        <v>0</v>
      </c>
      <c r="AS137" s="8">
        <f t="shared" si="2"/>
        <v>61.71</v>
      </c>
    </row>
    <row r="138" spans="1:45" s="3" customFormat="1" x14ac:dyDescent="0.15">
      <c r="A138" s="10" t="s">
        <v>289</v>
      </c>
      <c r="B138" s="10" t="s">
        <v>290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0</v>
      </c>
      <c r="O138" s="10">
        <v>0</v>
      </c>
      <c r="P138" s="10">
        <v>0</v>
      </c>
      <c r="Q138" s="10">
        <v>0</v>
      </c>
      <c r="R138" s="10">
        <v>0</v>
      </c>
      <c r="S138" s="10">
        <v>0</v>
      </c>
      <c r="T138" s="10">
        <v>0</v>
      </c>
      <c r="U138" s="10">
        <v>0</v>
      </c>
      <c r="V138" s="10">
        <v>0</v>
      </c>
      <c r="W138" s="10">
        <v>0</v>
      </c>
      <c r="X138" s="10">
        <v>0</v>
      </c>
      <c r="Y138" s="10">
        <v>1.54E-2</v>
      </c>
      <c r="Z138" s="10">
        <v>6.39</v>
      </c>
      <c r="AA138" s="10">
        <v>0</v>
      </c>
      <c r="AB138" s="10">
        <v>0</v>
      </c>
      <c r="AC138" s="10">
        <v>0</v>
      </c>
      <c r="AD138" s="10">
        <v>0</v>
      </c>
      <c r="AE138" s="10">
        <v>0</v>
      </c>
      <c r="AF138" s="10">
        <v>0</v>
      </c>
      <c r="AG138" s="10">
        <v>0</v>
      </c>
      <c r="AH138" s="10">
        <v>0</v>
      </c>
      <c r="AI138" s="10">
        <v>0</v>
      </c>
      <c r="AJ138" s="10">
        <v>0</v>
      </c>
      <c r="AK138" s="10">
        <v>0</v>
      </c>
      <c r="AL138" s="10">
        <v>0</v>
      </c>
      <c r="AM138" s="10">
        <v>0</v>
      </c>
      <c r="AN138" s="10">
        <v>0</v>
      </c>
      <c r="AO138" s="10">
        <v>0</v>
      </c>
      <c r="AP138" s="10">
        <v>0</v>
      </c>
      <c r="AQ138" s="10">
        <v>0</v>
      </c>
      <c r="AR138" s="10">
        <v>0</v>
      </c>
      <c r="AS138" s="8">
        <f t="shared" si="2"/>
        <v>6.39</v>
      </c>
    </row>
    <row r="139" spans="1:45" s="3" customFormat="1" x14ac:dyDescent="0.15">
      <c r="A139" s="10" t="s">
        <v>291</v>
      </c>
      <c r="B139" s="10" t="s">
        <v>292</v>
      </c>
      <c r="C139" s="10">
        <v>0</v>
      </c>
      <c r="D139" s="10">
        <v>0</v>
      </c>
      <c r="E139" s="10">
        <v>0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0</v>
      </c>
      <c r="O139" s="10">
        <v>0</v>
      </c>
      <c r="P139" s="10">
        <v>0</v>
      </c>
      <c r="Q139" s="10">
        <v>0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2.5000000000000001E-3</v>
      </c>
      <c r="Z139" s="10">
        <v>1.02</v>
      </c>
      <c r="AA139" s="10">
        <v>0</v>
      </c>
      <c r="AB139" s="10">
        <v>0</v>
      </c>
      <c r="AC139" s="10">
        <v>0</v>
      </c>
      <c r="AD139" s="10">
        <v>0</v>
      </c>
      <c r="AE139" s="10">
        <v>0</v>
      </c>
      <c r="AF139" s="10">
        <v>0</v>
      </c>
      <c r="AG139" s="10">
        <v>0</v>
      </c>
      <c r="AH139" s="10">
        <v>0</v>
      </c>
      <c r="AI139" s="10">
        <v>0</v>
      </c>
      <c r="AJ139" s="10">
        <v>0</v>
      </c>
      <c r="AK139" s="10">
        <v>0</v>
      </c>
      <c r="AL139" s="10">
        <v>0</v>
      </c>
      <c r="AM139" s="10">
        <v>0</v>
      </c>
      <c r="AN139" s="10">
        <v>0</v>
      </c>
      <c r="AO139" s="10">
        <v>0</v>
      </c>
      <c r="AP139" s="10">
        <v>0</v>
      </c>
      <c r="AQ139" s="10">
        <v>0</v>
      </c>
      <c r="AR139" s="10">
        <v>0</v>
      </c>
      <c r="AS139" s="8">
        <f t="shared" si="2"/>
        <v>1.02</v>
      </c>
    </row>
    <row r="140" spans="1:45" s="3" customFormat="1" x14ac:dyDescent="0.15">
      <c r="A140" s="10" t="s">
        <v>293</v>
      </c>
      <c r="B140" s="10" t="s">
        <v>293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v>0</v>
      </c>
      <c r="M140" s="10">
        <v>0</v>
      </c>
      <c r="N140" s="10">
        <v>0</v>
      </c>
      <c r="O140" s="10">
        <v>0</v>
      </c>
      <c r="P140" s="10">
        <v>0</v>
      </c>
      <c r="Q140" s="10">
        <v>0</v>
      </c>
      <c r="R140" s="10">
        <v>0</v>
      </c>
      <c r="S140" s="10">
        <v>0</v>
      </c>
      <c r="T140" s="10">
        <v>0</v>
      </c>
      <c r="U140" s="10">
        <v>0</v>
      </c>
      <c r="V140" s="10">
        <v>0</v>
      </c>
      <c r="W140" s="10">
        <v>0</v>
      </c>
      <c r="X140" s="10">
        <v>0</v>
      </c>
      <c r="Y140" s="10">
        <v>3.3000000000000002E-2</v>
      </c>
      <c r="Z140" s="10">
        <v>13.7</v>
      </c>
      <c r="AA140" s="10">
        <v>0</v>
      </c>
      <c r="AB140" s="10">
        <v>0</v>
      </c>
      <c r="AC140" s="10">
        <v>0</v>
      </c>
      <c r="AD140" s="10">
        <v>0</v>
      </c>
      <c r="AE140" s="10">
        <v>0</v>
      </c>
      <c r="AF140" s="10">
        <v>0</v>
      </c>
      <c r="AG140" s="10">
        <v>0</v>
      </c>
      <c r="AH140" s="10">
        <v>0</v>
      </c>
      <c r="AI140" s="10">
        <v>0</v>
      </c>
      <c r="AJ140" s="10">
        <v>0</v>
      </c>
      <c r="AK140" s="10">
        <v>0</v>
      </c>
      <c r="AL140" s="10">
        <v>0</v>
      </c>
      <c r="AM140" s="10">
        <v>0</v>
      </c>
      <c r="AN140" s="10">
        <v>0</v>
      </c>
      <c r="AO140" s="10">
        <v>0</v>
      </c>
      <c r="AP140" s="10">
        <v>0</v>
      </c>
      <c r="AQ140" s="10">
        <v>0</v>
      </c>
      <c r="AR140" s="10">
        <v>0</v>
      </c>
      <c r="AS140" s="8">
        <f t="shared" si="2"/>
        <v>13.7</v>
      </c>
    </row>
    <row r="141" spans="1:45" s="3" customFormat="1" x14ac:dyDescent="0.15">
      <c r="A141" s="10" t="s">
        <v>294</v>
      </c>
      <c r="B141" s="10" t="s">
        <v>295</v>
      </c>
      <c r="C141" s="10">
        <v>0</v>
      </c>
      <c r="D141" s="10">
        <v>0</v>
      </c>
      <c r="E141" s="10">
        <v>0</v>
      </c>
      <c r="F141" s="10">
        <v>0</v>
      </c>
      <c r="G141" s="10">
        <v>0</v>
      </c>
      <c r="H141" s="10">
        <v>0</v>
      </c>
      <c r="I141" s="10">
        <v>0</v>
      </c>
      <c r="J141" s="10">
        <v>0</v>
      </c>
      <c r="K141" s="10">
        <v>0</v>
      </c>
      <c r="L141" s="10">
        <v>0</v>
      </c>
      <c r="M141" s="10">
        <v>0</v>
      </c>
      <c r="N141" s="10">
        <v>0</v>
      </c>
      <c r="O141" s="10">
        <v>0</v>
      </c>
      <c r="P141" s="10">
        <v>0</v>
      </c>
      <c r="Q141" s="10">
        <v>0</v>
      </c>
      <c r="R141" s="10">
        <v>0</v>
      </c>
      <c r="S141" s="10">
        <v>0</v>
      </c>
      <c r="T141" s="10">
        <v>0</v>
      </c>
      <c r="U141" s="10">
        <v>0</v>
      </c>
      <c r="V141" s="10">
        <v>0</v>
      </c>
      <c r="W141" s="10">
        <v>0</v>
      </c>
      <c r="X141" s="10">
        <v>0</v>
      </c>
      <c r="Y141" s="10">
        <v>5.0000000000000001E-4</v>
      </c>
      <c r="Z141" s="10">
        <v>0.22</v>
      </c>
      <c r="AA141" s="10">
        <v>0</v>
      </c>
      <c r="AB141" s="10">
        <v>0</v>
      </c>
      <c r="AC141" s="10">
        <v>0</v>
      </c>
      <c r="AD141" s="10">
        <v>0</v>
      </c>
      <c r="AE141" s="10">
        <v>0</v>
      </c>
      <c r="AF141" s="10">
        <v>0</v>
      </c>
      <c r="AG141" s="10">
        <v>0</v>
      </c>
      <c r="AH141" s="10">
        <v>0</v>
      </c>
      <c r="AI141" s="10">
        <v>0</v>
      </c>
      <c r="AJ141" s="10">
        <v>0</v>
      </c>
      <c r="AK141" s="10">
        <v>0</v>
      </c>
      <c r="AL141" s="10">
        <v>0</v>
      </c>
      <c r="AM141" s="10">
        <v>0</v>
      </c>
      <c r="AN141" s="10">
        <v>0</v>
      </c>
      <c r="AO141" s="10">
        <v>0</v>
      </c>
      <c r="AP141" s="10">
        <v>0</v>
      </c>
      <c r="AQ141" s="10">
        <v>0</v>
      </c>
      <c r="AR141" s="10">
        <v>0</v>
      </c>
      <c r="AS141" s="8">
        <f t="shared" si="2"/>
        <v>0.22</v>
      </c>
    </row>
    <row r="142" spans="1:45" s="3" customFormat="1" x14ac:dyDescent="0.15">
      <c r="A142" s="10" t="s">
        <v>296</v>
      </c>
      <c r="B142" s="10" t="s">
        <v>296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v>0</v>
      </c>
      <c r="M142" s="10">
        <v>0</v>
      </c>
      <c r="N142" s="10">
        <v>0</v>
      </c>
      <c r="O142" s="10">
        <v>0</v>
      </c>
      <c r="P142" s="10">
        <v>0</v>
      </c>
      <c r="Q142" s="10">
        <v>0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2.3300000000000001E-2</v>
      </c>
      <c r="Z142" s="10">
        <v>9.69</v>
      </c>
      <c r="AA142" s="10">
        <v>0</v>
      </c>
      <c r="AB142" s="10">
        <v>0</v>
      </c>
      <c r="AC142" s="10">
        <v>0</v>
      </c>
      <c r="AD142" s="10">
        <v>0</v>
      </c>
      <c r="AE142" s="10">
        <v>0</v>
      </c>
      <c r="AF142" s="10">
        <v>0</v>
      </c>
      <c r="AG142" s="10">
        <v>0</v>
      </c>
      <c r="AH142" s="10">
        <v>0</v>
      </c>
      <c r="AI142" s="10">
        <v>0</v>
      </c>
      <c r="AJ142" s="10">
        <v>0</v>
      </c>
      <c r="AK142" s="10">
        <v>0</v>
      </c>
      <c r="AL142" s="10">
        <v>0</v>
      </c>
      <c r="AM142" s="10">
        <v>0</v>
      </c>
      <c r="AN142" s="10">
        <v>0</v>
      </c>
      <c r="AO142" s="10">
        <v>0</v>
      </c>
      <c r="AP142" s="10">
        <v>0</v>
      </c>
      <c r="AQ142" s="10">
        <v>0</v>
      </c>
      <c r="AR142" s="10">
        <v>0</v>
      </c>
      <c r="AS142" s="8">
        <f t="shared" ref="AS142:AS169" si="3">H142+X142+Z142+AB142+AD142+AF142+AH142+AP142+N142+F142+D142+J142+L142+P142+R142+T142+V142+AJ142+AL142+AN142+AR142</f>
        <v>9.69</v>
      </c>
    </row>
    <row r="143" spans="1:45" s="3" customFormat="1" x14ac:dyDescent="0.15">
      <c r="A143" s="10" t="s">
        <v>297</v>
      </c>
      <c r="B143" s="10" t="s">
        <v>298</v>
      </c>
      <c r="C143" s="10">
        <v>47.58</v>
      </c>
      <c r="D143" s="10">
        <v>19757.900000000001</v>
      </c>
      <c r="E143" s="10">
        <v>0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v>0</v>
      </c>
      <c r="M143" s="10">
        <v>0</v>
      </c>
      <c r="N143" s="10">
        <v>0</v>
      </c>
      <c r="O143" s="10">
        <v>0</v>
      </c>
      <c r="P143" s="10">
        <v>0</v>
      </c>
      <c r="Q143" s="10">
        <v>0</v>
      </c>
      <c r="R143" s="10">
        <v>0</v>
      </c>
      <c r="S143" s="10">
        <v>0</v>
      </c>
      <c r="T143" s="10">
        <v>0</v>
      </c>
      <c r="U143" s="10">
        <v>0</v>
      </c>
      <c r="V143" s="10">
        <v>0</v>
      </c>
      <c r="W143" s="10">
        <v>0</v>
      </c>
      <c r="X143" s="10">
        <v>0</v>
      </c>
      <c r="Y143" s="10">
        <v>5.67E-2</v>
      </c>
      <c r="Z143" s="10">
        <v>23.57</v>
      </c>
      <c r="AA143" s="10">
        <v>0</v>
      </c>
      <c r="AB143" s="10">
        <v>0</v>
      </c>
      <c r="AC143" s="10">
        <v>0</v>
      </c>
      <c r="AD143" s="10">
        <v>0</v>
      </c>
      <c r="AE143" s="10">
        <v>0</v>
      </c>
      <c r="AF143" s="10">
        <v>0</v>
      </c>
      <c r="AG143" s="10">
        <v>0</v>
      </c>
      <c r="AH143" s="10">
        <v>0</v>
      </c>
      <c r="AI143" s="10">
        <v>0</v>
      </c>
      <c r="AJ143" s="10">
        <v>0</v>
      </c>
      <c r="AK143" s="10">
        <v>0</v>
      </c>
      <c r="AL143" s="10">
        <v>0</v>
      </c>
      <c r="AM143" s="10">
        <v>0</v>
      </c>
      <c r="AN143" s="10">
        <v>0</v>
      </c>
      <c r="AO143" s="10">
        <v>0</v>
      </c>
      <c r="AP143" s="10">
        <v>0</v>
      </c>
      <c r="AQ143" s="10">
        <v>0</v>
      </c>
      <c r="AR143" s="10">
        <v>0</v>
      </c>
      <c r="AS143" s="8">
        <f t="shared" si="3"/>
        <v>19781.47</v>
      </c>
    </row>
    <row r="144" spans="1:45" s="3" customFormat="1" x14ac:dyDescent="0.15">
      <c r="A144" s="10" t="s">
        <v>299</v>
      </c>
      <c r="B144" s="10" t="s">
        <v>299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v>0</v>
      </c>
      <c r="M144" s="10">
        <v>0</v>
      </c>
      <c r="N144" s="10">
        <v>0</v>
      </c>
      <c r="O144" s="10">
        <v>0</v>
      </c>
      <c r="P144" s="10">
        <v>0</v>
      </c>
      <c r="Q144" s="10">
        <v>0</v>
      </c>
      <c r="R144" s="10">
        <v>0</v>
      </c>
      <c r="S144" s="10">
        <v>0</v>
      </c>
      <c r="T144" s="10">
        <v>0</v>
      </c>
      <c r="U144" s="10">
        <v>0</v>
      </c>
      <c r="V144" s="10">
        <v>0</v>
      </c>
      <c r="W144" s="10">
        <v>0</v>
      </c>
      <c r="X144" s="10">
        <v>0</v>
      </c>
      <c r="Y144" s="10">
        <v>2.0000000000000001E-4</v>
      </c>
      <c r="Z144" s="10">
        <v>7.0000000000000007E-2</v>
      </c>
      <c r="AA144" s="10">
        <v>0</v>
      </c>
      <c r="AB144" s="10">
        <v>0</v>
      </c>
      <c r="AC144" s="10">
        <v>0</v>
      </c>
      <c r="AD144" s="10">
        <v>0</v>
      </c>
      <c r="AE144" s="10">
        <v>0</v>
      </c>
      <c r="AF144" s="10">
        <v>0</v>
      </c>
      <c r="AG144" s="10">
        <v>0</v>
      </c>
      <c r="AH144" s="10">
        <v>0</v>
      </c>
      <c r="AI144" s="10">
        <v>0</v>
      </c>
      <c r="AJ144" s="10">
        <v>0</v>
      </c>
      <c r="AK144" s="10">
        <v>0</v>
      </c>
      <c r="AL144" s="10">
        <v>0</v>
      </c>
      <c r="AM144" s="10">
        <v>0</v>
      </c>
      <c r="AN144" s="10">
        <v>0</v>
      </c>
      <c r="AO144" s="10">
        <v>0</v>
      </c>
      <c r="AP144" s="10">
        <v>0</v>
      </c>
      <c r="AQ144" s="10">
        <v>0</v>
      </c>
      <c r="AR144" s="10">
        <v>0</v>
      </c>
      <c r="AS144" s="8">
        <f t="shared" si="3"/>
        <v>7.0000000000000007E-2</v>
      </c>
    </row>
    <row r="145" spans="1:45" s="3" customFormat="1" x14ac:dyDescent="0.15">
      <c r="A145" s="10" t="s">
        <v>300</v>
      </c>
      <c r="B145" s="10" t="s">
        <v>301</v>
      </c>
      <c r="C145" s="10">
        <v>0</v>
      </c>
      <c r="D145" s="10">
        <v>0</v>
      </c>
      <c r="E145" s="10">
        <v>0</v>
      </c>
      <c r="F145" s="10">
        <v>0</v>
      </c>
      <c r="G145" s="10">
        <v>0</v>
      </c>
      <c r="H145" s="10">
        <v>0</v>
      </c>
      <c r="I145" s="10">
        <v>0</v>
      </c>
      <c r="J145" s="10">
        <v>0</v>
      </c>
      <c r="K145" s="10">
        <v>0</v>
      </c>
      <c r="L145" s="10">
        <v>0</v>
      </c>
      <c r="M145" s="10">
        <v>0</v>
      </c>
      <c r="N145" s="10">
        <v>0</v>
      </c>
      <c r="O145" s="10">
        <v>0</v>
      </c>
      <c r="P145" s="10">
        <v>0</v>
      </c>
      <c r="Q145" s="10">
        <v>0</v>
      </c>
      <c r="R145" s="10">
        <v>0</v>
      </c>
      <c r="S145" s="10">
        <v>0</v>
      </c>
      <c r="T145" s="10">
        <v>0</v>
      </c>
      <c r="U145" s="10">
        <v>0</v>
      </c>
      <c r="V145" s="10">
        <v>0</v>
      </c>
      <c r="W145" s="10">
        <v>0</v>
      </c>
      <c r="X145" s="10">
        <v>0</v>
      </c>
      <c r="Y145" s="10">
        <v>3.3399999999999999E-2</v>
      </c>
      <c r="Z145" s="10">
        <v>13.88</v>
      </c>
      <c r="AA145" s="10">
        <v>0</v>
      </c>
      <c r="AB145" s="10">
        <v>0</v>
      </c>
      <c r="AC145" s="10">
        <v>0</v>
      </c>
      <c r="AD145" s="10">
        <v>0</v>
      </c>
      <c r="AE145" s="10">
        <v>0</v>
      </c>
      <c r="AF145" s="10">
        <v>0</v>
      </c>
      <c r="AG145" s="10">
        <v>0</v>
      </c>
      <c r="AH145" s="10">
        <v>0</v>
      </c>
      <c r="AI145" s="10">
        <v>0</v>
      </c>
      <c r="AJ145" s="10">
        <v>0</v>
      </c>
      <c r="AK145" s="10">
        <v>0</v>
      </c>
      <c r="AL145" s="10">
        <v>0</v>
      </c>
      <c r="AM145" s="10">
        <v>0</v>
      </c>
      <c r="AN145" s="10">
        <v>0</v>
      </c>
      <c r="AO145" s="10">
        <v>0</v>
      </c>
      <c r="AP145" s="10">
        <v>0</v>
      </c>
      <c r="AQ145" s="10">
        <v>0</v>
      </c>
      <c r="AR145" s="10">
        <v>0</v>
      </c>
      <c r="AS145" s="8">
        <f t="shared" si="3"/>
        <v>13.88</v>
      </c>
    </row>
    <row r="146" spans="1:45" s="3" customFormat="1" x14ac:dyDescent="0.15">
      <c r="A146" s="10" t="s">
        <v>302</v>
      </c>
      <c r="B146" s="10" t="s">
        <v>302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0</v>
      </c>
      <c r="W146" s="10">
        <v>0</v>
      </c>
      <c r="X146" s="10">
        <v>0</v>
      </c>
      <c r="Y146" s="10">
        <v>1.3694</v>
      </c>
      <c r="Z146" s="10">
        <v>568.72</v>
      </c>
      <c r="AA146" s="10">
        <v>0</v>
      </c>
      <c r="AB146" s="10">
        <v>0</v>
      </c>
      <c r="AC146" s="10">
        <v>0</v>
      </c>
      <c r="AD146" s="10">
        <v>0</v>
      </c>
      <c r="AE146" s="10">
        <v>0</v>
      </c>
      <c r="AF146" s="10">
        <v>0</v>
      </c>
      <c r="AG146" s="10">
        <v>0</v>
      </c>
      <c r="AH146" s="10">
        <v>0</v>
      </c>
      <c r="AI146" s="10">
        <v>0</v>
      </c>
      <c r="AJ146" s="10">
        <v>0</v>
      </c>
      <c r="AK146" s="10">
        <v>0</v>
      </c>
      <c r="AL146" s="10">
        <v>0</v>
      </c>
      <c r="AM146" s="10">
        <v>0</v>
      </c>
      <c r="AN146" s="10">
        <v>0</v>
      </c>
      <c r="AO146" s="10">
        <v>0</v>
      </c>
      <c r="AP146" s="10">
        <v>0</v>
      </c>
      <c r="AQ146" s="10">
        <v>0</v>
      </c>
      <c r="AR146" s="10">
        <v>0</v>
      </c>
      <c r="AS146" s="8">
        <f t="shared" si="3"/>
        <v>568.72</v>
      </c>
    </row>
    <row r="147" spans="1:45" s="3" customFormat="1" x14ac:dyDescent="0.15">
      <c r="A147" s="10" t="s">
        <v>303</v>
      </c>
      <c r="B147" s="10" t="s">
        <v>303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0</v>
      </c>
      <c r="W147" s="10">
        <v>0</v>
      </c>
      <c r="X147" s="10">
        <v>0</v>
      </c>
      <c r="Y147" s="10">
        <v>2.0000000000000001E-4</v>
      </c>
      <c r="Z147" s="10">
        <v>0.09</v>
      </c>
      <c r="AA147" s="10">
        <v>0</v>
      </c>
      <c r="AB147" s="10">
        <v>0</v>
      </c>
      <c r="AC147" s="10">
        <v>0</v>
      </c>
      <c r="AD147" s="10">
        <v>0</v>
      </c>
      <c r="AE147" s="10">
        <v>0</v>
      </c>
      <c r="AF147" s="10">
        <v>0</v>
      </c>
      <c r="AG147" s="10">
        <v>0</v>
      </c>
      <c r="AH147" s="10">
        <v>0</v>
      </c>
      <c r="AI147" s="10">
        <v>0</v>
      </c>
      <c r="AJ147" s="10">
        <v>0</v>
      </c>
      <c r="AK147" s="10">
        <v>0</v>
      </c>
      <c r="AL147" s="10">
        <v>0</v>
      </c>
      <c r="AM147" s="10">
        <v>0</v>
      </c>
      <c r="AN147" s="10">
        <v>0</v>
      </c>
      <c r="AO147" s="10">
        <v>0</v>
      </c>
      <c r="AP147" s="10">
        <v>0</v>
      </c>
      <c r="AQ147" s="10">
        <v>0</v>
      </c>
      <c r="AR147" s="10">
        <v>0</v>
      </c>
      <c r="AS147" s="8">
        <f t="shared" si="3"/>
        <v>0.09</v>
      </c>
    </row>
    <row r="148" spans="1:45" s="3" customFormat="1" x14ac:dyDescent="0.15">
      <c r="A148" s="10" t="s">
        <v>304</v>
      </c>
      <c r="B148" s="10" t="s">
        <v>304</v>
      </c>
      <c r="C148" s="10">
        <v>0</v>
      </c>
      <c r="D148" s="10">
        <v>0</v>
      </c>
      <c r="E148" s="10">
        <v>0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0</v>
      </c>
      <c r="M148" s="10">
        <v>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0</v>
      </c>
      <c r="U148" s="10">
        <v>0</v>
      </c>
      <c r="V148" s="10">
        <v>0</v>
      </c>
      <c r="W148" s="10">
        <v>0</v>
      </c>
      <c r="X148" s="10">
        <v>0</v>
      </c>
      <c r="Y148" s="10">
        <v>2.7099999999999999E-2</v>
      </c>
      <c r="Z148" s="10">
        <v>11.25</v>
      </c>
      <c r="AA148" s="10">
        <v>0</v>
      </c>
      <c r="AB148" s="10">
        <v>0</v>
      </c>
      <c r="AC148" s="10">
        <v>0</v>
      </c>
      <c r="AD148" s="10">
        <v>0</v>
      </c>
      <c r="AE148" s="10">
        <v>0</v>
      </c>
      <c r="AF148" s="10">
        <v>0</v>
      </c>
      <c r="AG148" s="10">
        <v>0</v>
      </c>
      <c r="AH148" s="10">
        <v>0</v>
      </c>
      <c r="AI148" s="10">
        <v>0</v>
      </c>
      <c r="AJ148" s="10">
        <v>0</v>
      </c>
      <c r="AK148" s="10">
        <v>0</v>
      </c>
      <c r="AL148" s="10">
        <v>0</v>
      </c>
      <c r="AM148" s="10">
        <v>0</v>
      </c>
      <c r="AN148" s="10">
        <v>0</v>
      </c>
      <c r="AO148" s="10">
        <v>0</v>
      </c>
      <c r="AP148" s="10">
        <v>0</v>
      </c>
      <c r="AQ148" s="10">
        <v>0</v>
      </c>
      <c r="AR148" s="10">
        <v>0</v>
      </c>
      <c r="AS148" s="8">
        <f t="shared" si="3"/>
        <v>11.25</v>
      </c>
    </row>
    <row r="149" spans="1:45" s="3" customFormat="1" x14ac:dyDescent="0.15">
      <c r="A149" s="10" t="s">
        <v>305</v>
      </c>
      <c r="B149" s="10" t="s">
        <v>306</v>
      </c>
      <c r="C149" s="10">
        <v>0</v>
      </c>
      <c r="D149" s="10">
        <v>0</v>
      </c>
      <c r="E149" s="10">
        <v>0</v>
      </c>
      <c r="F149" s="10">
        <v>0</v>
      </c>
      <c r="G149" s="10">
        <v>0</v>
      </c>
      <c r="H149" s="10">
        <v>0</v>
      </c>
      <c r="I149" s="10">
        <v>0</v>
      </c>
      <c r="J149" s="10">
        <v>0</v>
      </c>
      <c r="K149" s="10">
        <v>0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2.06E-2</v>
      </c>
      <c r="Z149" s="10">
        <v>8.56</v>
      </c>
      <c r="AA149" s="10">
        <v>0</v>
      </c>
      <c r="AB149" s="10">
        <v>0</v>
      </c>
      <c r="AC149" s="10">
        <v>0</v>
      </c>
      <c r="AD149" s="10">
        <v>0</v>
      </c>
      <c r="AE149" s="10">
        <v>0</v>
      </c>
      <c r="AF149" s="10">
        <v>0</v>
      </c>
      <c r="AG149" s="10">
        <v>0</v>
      </c>
      <c r="AH149" s="10">
        <v>0</v>
      </c>
      <c r="AI149" s="10">
        <v>0</v>
      </c>
      <c r="AJ149" s="10">
        <v>0</v>
      </c>
      <c r="AK149" s="10">
        <v>0</v>
      </c>
      <c r="AL149" s="10">
        <v>0</v>
      </c>
      <c r="AM149" s="10">
        <v>0</v>
      </c>
      <c r="AN149" s="10">
        <v>0</v>
      </c>
      <c r="AO149" s="10">
        <v>0</v>
      </c>
      <c r="AP149" s="10">
        <v>0</v>
      </c>
      <c r="AQ149" s="10">
        <v>0</v>
      </c>
      <c r="AR149" s="10">
        <v>0</v>
      </c>
      <c r="AS149" s="8">
        <f t="shared" si="3"/>
        <v>8.56</v>
      </c>
    </row>
    <row r="150" spans="1:45" s="3" customFormat="1" x14ac:dyDescent="0.15">
      <c r="A150" s="10" t="s">
        <v>307</v>
      </c>
      <c r="B150" s="10" t="s">
        <v>308</v>
      </c>
      <c r="C150" s="10">
        <v>0</v>
      </c>
      <c r="D150" s="10">
        <v>0</v>
      </c>
      <c r="E150" s="10">
        <v>0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0</v>
      </c>
      <c r="Y150" s="10">
        <v>0.1474</v>
      </c>
      <c r="Z150" s="10">
        <v>61.23</v>
      </c>
      <c r="AA150" s="10">
        <v>0</v>
      </c>
      <c r="AB150" s="10">
        <v>0</v>
      </c>
      <c r="AC150" s="10">
        <v>0</v>
      </c>
      <c r="AD150" s="10">
        <v>0</v>
      </c>
      <c r="AE150" s="10">
        <v>0</v>
      </c>
      <c r="AF150" s="10">
        <v>0</v>
      </c>
      <c r="AG150" s="10">
        <v>0</v>
      </c>
      <c r="AH150" s="10">
        <v>0</v>
      </c>
      <c r="AI150" s="10">
        <v>0</v>
      </c>
      <c r="AJ150" s="10">
        <v>0</v>
      </c>
      <c r="AK150" s="10">
        <v>0</v>
      </c>
      <c r="AL150" s="10">
        <v>0</v>
      </c>
      <c r="AM150" s="10">
        <v>0</v>
      </c>
      <c r="AN150" s="10">
        <v>0</v>
      </c>
      <c r="AO150" s="10">
        <v>0</v>
      </c>
      <c r="AP150" s="10">
        <v>0</v>
      </c>
      <c r="AQ150" s="10">
        <v>0</v>
      </c>
      <c r="AR150" s="10">
        <v>0</v>
      </c>
      <c r="AS150" s="8">
        <f t="shared" si="3"/>
        <v>61.23</v>
      </c>
    </row>
    <row r="151" spans="1:45" s="3" customFormat="1" x14ac:dyDescent="0.15">
      <c r="A151" s="10" t="s">
        <v>309</v>
      </c>
      <c r="B151" s="10" t="s">
        <v>309</v>
      </c>
      <c r="C151" s="10">
        <v>0</v>
      </c>
      <c r="D151" s="10">
        <v>0</v>
      </c>
      <c r="E151" s="10">
        <v>0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1.44E-2</v>
      </c>
      <c r="Z151" s="10">
        <v>5.99</v>
      </c>
      <c r="AA151" s="10">
        <v>0</v>
      </c>
      <c r="AB151" s="10">
        <v>0</v>
      </c>
      <c r="AC151" s="10">
        <v>0</v>
      </c>
      <c r="AD151" s="10">
        <v>0</v>
      </c>
      <c r="AE151" s="10">
        <v>0</v>
      </c>
      <c r="AF151" s="10">
        <v>0</v>
      </c>
      <c r="AG151" s="10">
        <v>0</v>
      </c>
      <c r="AH151" s="10">
        <v>0</v>
      </c>
      <c r="AI151" s="10">
        <v>0</v>
      </c>
      <c r="AJ151" s="10">
        <v>0</v>
      </c>
      <c r="AK151" s="10">
        <v>0</v>
      </c>
      <c r="AL151" s="10">
        <v>0</v>
      </c>
      <c r="AM151" s="10">
        <v>0</v>
      </c>
      <c r="AN151" s="10">
        <v>0</v>
      </c>
      <c r="AO151" s="10">
        <v>0</v>
      </c>
      <c r="AP151" s="10">
        <v>0</v>
      </c>
      <c r="AQ151" s="10">
        <v>0</v>
      </c>
      <c r="AR151" s="10">
        <v>0</v>
      </c>
      <c r="AS151" s="8">
        <f t="shared" si="3"/>
        <v>5.99</v>
      </c>
    </row>
    <row r="152" spans="1:45" s="3" customFormat="1" x14ac:dyDescent="0.15">
      <c r="A152" s="10" t="s">
        <v>310</v>
      </c>
      <c r="B152" s="10" t="s">
        <v>310</v>
      </c>
      <c r="C152" s="10">
        <v>0</v>
      </c>
      <c r="D152" s="10">
        <v>0</v>
      </c>
      <c r="E152" s="10">
        <v>0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v>0</v>
      </c>
      <c r="M152" s="10">
        <v>0</v>
      </c>
      <c r="N152" s="10">
        <v>0</v>
      </c>
      <c r="O152" s="10">
        <v>0</v>
      </c>
      <c r="P152" s="10">
        <v>0</v>
      </c>
      <c r="Q152" s="10">
        <v>0</v>
      </c>
      <c r="R152" s="10">
        <v>0</v>
      </c>
      <c r="S152" s="10">
        <v>0</v>
      </c>
      <c r="T152" s="10">
        <v>0</v>
      </c>
      <c r="U152" s="10">
        <v>0</v>
      </c>
      <c r="V152" s="10">
        <v>0</v>
      </c>
      <c r="W152" s="10">
        <v>0</v>
      </c>
      <c r="X152" s="10">
        <v>0</v>
      </c>
      <c r="Y152" s="10">
        <v>0.1187</v>
      </c>
      <c r="Z152" s="10">
        <v>49.31</v>
      </c>
      <c r="AA152" s="10">
        <v>0</v>
      </c>
      <c r="AB152" s="10">
        <v>0</v>
      </c>
      <c r="AC152" s="10">
        <v>0</v>
      </c>
      <c r="AD152" s="10">
        <v>0</v>
      </c>
      <c r="AE152" s="10">
        <v>0</v>
      </c>
      <c r="AF152" s="10">
        <v>0</v>
      </c>
      <c r="AG152" s="10">
        <v>0</v>
      </c>
      <c r="AH152" s="10">
        <v>0</v>
      </c>
      <c r="AI152" s="10">
        <v>0</v>
      </c>
      <c r="AJ152" s="10">
        <v>0</v>
      </c>
      <c r="AK152" s="10">
        <v>0</v>
      </c>
      <c r="AL152" s="10">
        <v>0</v>
      </c>
      <c r="AM152" s="10">
        <v>0</v>
      </c>
      <c r="AN152" s="10">
        <v>0</v>
      </c>
      <c r="AO152" s="10">
        <v>0</v>
      </c>
      <c r="AP152" s="10">
        <v>0</v>
      </c>
      <c r="AQ152" s="10">
        <v>0</v>
      </c>
      <c r="AR152" s="10">
        <v>0</v>
      </c>
      <c r="AS152" s="8">
        <f t="shared" si="3"/>
        <v>49.31</v>
      </c>
    </row>
    <row r="153" spans="1:45" s="3" customFormat="1" x14ac:dyDescent="0.15">
      <c r="A153" s="10" t="s">
        <v>311</v>
      </c>
      <c r="B153" s="10" t="s">
        <v>312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v>0</v>
      </c>
      <c r="M153" s="10">
        <v>0</v>
      </c>
      <c r="N153" s="10">
        <v>0</v>
      </c>
      <c r="O153" s="10">
        <v>0</v>
      </c>
      <c r="P153" s="10">
        <v>0</v>
      </c>
      <c r="Q153" s="10">
        <v>0</v>
      </c>
      <c r="R153" s="10">
        <v>0</v>
      </c>
      <c r="S153" s="10">
        <v>0</v>
      </c>
      <c r="T153" s="10">
        <v>0</v>
      </c>
      <c r="U153" s="10">
        <v>0</v>
      </c>
      <c r="V153" s="10">
        <v>0</v>
      </c>
      <c r="W153" s="10">
        <v>0</v>
      </c>
      <c r="X153" s="10">
        <v>0</v>
      </c>
      <c r="Y153" s="10">
        <v>0</v>
      </c>
      <c r="Z153" s="10">
        <v>0</v>
      </c>
      <c r="AA153" s="10">
        <v>0</v>
      </c>
      <c r="AB153" s="10">
        <v>0</v>
      </c>
      <c r="AC153" s="10">
        <v>0</v>
      </c>
      <c r="AD153" s="10">
        <v>0</v>
      </c>
      <c r="AE153" s="10">
        <v>0</v>
      </c>
      <c r="AF153" s="10">
        <v>0</v>
      </c>
      <c r="AG153" s="10">
        <v>0</v>
      </c>
      <c r="AH153" s="10">
        <v>0</v>
      </c>
      <c r="AI153" s="10">
        <v>0</v>
      </c>
      <c r="AJ153" s="10">
        <v>0</v>
      </c>
      <c r="AK153" s="10">
        <v>0</v>
      </c>
      <c r="AL153" s="10">
        <v>0</v>
      </c>
      <c r="AM153" s="10">
        <v>0</v>
      </c>
      <c r="AN153" s="10">
        <v>0</v>
      </c>
      <c r="AO153" s="10">
        <v>0</v>
      </c>
      <c r="AP153" s="10">
        <v>0</v>
      </c>
      <c r="AQ153" s="10">
        <v>0</v>
      </c>
      <c r="AR153" s="10">
        <v>0</v>
      </c>
      <c r="AS153" s="8">
        <f t="shared" si="3"/>
        <v>0</v>
      </c>
    </row>
    <row r="154" spans="1:45" s="3" customFormat="1" x14ac:dyDescent="0.15">
      <c r="A154" s="10" t="s">
        <v>313</v>
      </c>
      <c r="B154" s="10" t="s">
        <v>314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v>0</v>
      </c>
      <c r="M154" s="10">
        <v>0</v>
      </c>
      <c r="N154" s="10">
        <v>0</v>
      </c>
      <c r="O154" s="10">
        <v>0</v>
      </c>
      <c r="P154" s="10">
        <v>0</v>
      </c>
      <c r="Q154" s="10">
        <v>0</v>
      </c>
      <c r="R154" s="10">
        <v>0</v>
      </c>
      <c r="S154" s="10">
        <v>0</v>
      </c>
      <c r="T154" s="10">
        <v>0</v>
      </c>
      <c r="U154" s="10">
        <v>0</v>
      </c>
      <c r="V154" s="10">
        <v>0</v>
      </c>
      <c r="W154" s="10">
        <v>14.4</v>
      </c>
      <c r="X154" s="10">
        <v>5979.45</v>
      </c>
      <c r="Y154" s="10">
        <v>21.596800000000002</v>
      </c>
      <c r="Z154" s="10">
        <v>8969.17</v>
      </c>
      <c r="AA154" s="10">
        <v>0</v>
      </c>
      <c r="AB154" s="10">
        <v>0</v>
      </c>
      <c r="AC154" s="10">
        <v>0</v>
      </c>
      <c r="AD154" s="10">
        <v>0</v>
      </c>
      <c r="AE154" s="10">
        <v>0</v>
      </c>
      <c r="AF154" s="10">
        <v>0</v>
      </c>
      <c r="AG154" s="10">
        <v>0</v>
      </c>
      <c r="AH154" s="10">
        <v>0</v>
      </c>
      <c r="AI154" s="10">
        <v>0</v>
      </c>
      <c r="AJ154" s="10">
        <v>0</v>
      </c>
      <c r="AK154" s="10">
        <v>0</v>
      </c>
      <c r="AL154" s="10">
        <v>0</v>
      </c>
      <c r="AM154" s="10">
        <v>0</v>
      </c>
      <c r="AN154" s="10">
        <v>0</v>
      </c>
      <c r="AO154" s="10">
        <v>35.33</v>
      </c>
      <c r="AP154" s="10">
        <v>14672.55</v>
      </c>
      <c r="AQ154" s="10">
        <v>0</v>
      </c>
      <c r="AR154" s="10">
        <v>0</v>
      </c>
      <c r="AS154" s="8">
        <f t="shared" si="3"/>
        <v>29621.17</v>
      </c>
    </row>
    <row r="155" spans="1:45" s="3" customFormat="1" x14ac:dyDescent="0.15">
      <c r="A155" s="10" t="s">
        <v>315</v>
      </c>
      <c r="B155" s="10" t="s">
        <v>316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0</v>
      </c>
      <c r="U155" s="10">
        <v>0</v>
      </c>
      <c r="V155" s="10">
        <v>0</v>
      </c>
      <c r="W155" s="10">
        <v>13.63</v>
      </c>
      <c r="X155" s="10">
        <v>5908.82</v>
      </c>
      <c r="Y155" s="10">
        <v>14.6279</v>
      </c>
      <c r="Z155" s="10">
        <v>6341.2</v>
      </c>
      <c r="AA155" s="10">
        <v>82.43</v>
      </c>
      <c r="AB155" s="10">
        <v>35731.24</v>
      </c>
      <c r="AC155" s="10">
        <v>5.41</v>
      </c>
      <c r="AD155" s="10">
        <v>2344.12</v>
      </c>
      <c r="AE155" s="10">
        <v>0</v>
      </c>
      <c r="AF155" s="10">
        <v>0</v>
      </c>
      <c r="AG155" s="10">
        <v>0</v>
      </c>
      <c r="AH155" s="10">
        <v>0</v>
      </c>
      <c r="AI155" s="10">
        <v>0</v>
      </c>
      <c r="AJ155" s="10">
        <v>0</v>
      </c>
      <c r="AK155" s="10">
        <v>0</v>
      </c>
      <c r="AL155" s="10">
        <v>0</v>
      </c>
      <c r="AM155" s="10">
        <v>0</v>
      </c>
      <c r="AN155" s="10">
        <v>0</v>
      </c>
      <c r="AO155" s="10">
        <v>0</v>
      </c>
      <c r="AP155" s="10">
        <v>0</v>
      </c>
      <c r="AQ155" s="10">
        <v>0</v>
      </c>
      <c r="AR155" s="10">
        <v>0</v>
      </c>
      <c r="AS155" s="8">
        <f t="shared" si="3"/>
        <v>50325.38</v>
      </c>
    </row>
    <row r="156" spans="1:45" s="3" customFormat="1" x14ac:dyDescent="0.15">
      <c r="A156" s="10" t="s">
        <v>317</v>
      </c>
      <c r="B156" s="10" t="s">
        <v>318</v>
      </c>
      <c r="C156" s="10">
        <v>0</v>
      </c>
      <c r="D156" s="10">
        <v>0</v>
      </c>
      <c r="E156" s="10">
        <v>0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0</v>
      </c>
      <c r="S156" s="10">
        <v>0</v>
      </c>
      <c r="T156" s="10">
        <v>0</v>
      </c>
      <c r="U156" s="10">
        <v>0</v>
      </c>
      <c r="V156" s="10">
        <v>0</v>
      </c>
      <c r="W156" s="10">
        <v>3.76</v>
      </c>
      <c r="X156" s="10">
        <v>1559.74</v>
      </c>
      <c r="Y156" s="10">
        <v>5.6334999999999997</v>
      </c>
      <c r="Z156" s="10">
        <v>2339.58</v>
      </c>
      <c r="AA156" s="10">
        <v>0</v>
      </c>
      <c r="AB156" s="10">
        <v>0</v>
      </c>
      <c r="AC156" s="10">
        <v>0</v>
      </c>
      <c r="AD156" s="10">
        <v>0</v>
      </c>
      <c r="AE156" s="10">
        <v>0</v>
      </c>
      <c r="AF156" s="10">
        <v>0</v>
      </c>
      <c r="AG156" s="10">
        <v>0</v>
      </c>
      <c r="AH156" s="10">
        <v>0</v>
      </c>
      <c r="AI156" s="10">
        <v>0</v>
      </c>
      <c r="AJ156" s="10">
        <v>0</v>
      </c>
      <c r="AK156" s="10">
        <v>0</v>
      </c>
      <c r="AL156" s="10">
        <v>0</v>
      </c>
      <c r="AM156" s="10">
        <v>0</v>
      </c>
      <c r="AN156" s="10">
        <v>0</v>
      </c>
      <c r="AO156" s="10">
        <v>9.39</v>
      </c>
      <c r="AP156" s="10">
        <v>3899.67</v>
      </c>
      <c r="AQ156" s="10">
        <v>0</v>
      </c>
      <c r="AR156" s="10">
        <v>0</v>
      </c>
      <c r="AS156" s="8">
        <f t="shared" si="3"/>
        <v>7798.99</v>
      </c>
    </row>
    <row r="157" spans="1:45" s="3" customFormat="1" x14ac:dyDescent="0.15">
      <c r="A157" s="10" t="s">
        <v>319</v>
      </c>
      <c r="B157" s="10" t="s">
        <v>319</v>
      </c>
      <c r="C157" s="10">
        <v>0</v>
      </c>
      <c r="D157" s="10">
        <v>0</v>
      </c>
      <c r="E157" s="10">
        <v>0</v>
      </c>
      <c r="F157" s="10">
        <v>0</v>
      </c>
      <c r="G157" s="10">
        <v>0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  <c r="AD157" s="10">
        <v>0</v>
      </c>
      <c r="AE157" s="10">
        <v>0</v>
      </c>
      <c r="AF157" s="10">
        <v>0</v>
      </c>
      <c r="AG157" s="10">
        <v>0</v>
      </c>
      <c r="AH157" s="10">
        <v>0</v>
      </c>
      <c r="AI157" s="10">
        <v>0</v>
      </c>
      <c r="AJ157" s="10">
        <v>0</v>
      </c>
      <c r="AK157" s="10">
        <v>0</v>
      </c>
      <c r="AL157" s="10">
        <v>0</v>
      </c>
      <c r="AM157" s="10">
        <v>0</v>
      </c>
      <c r="AN157" s="10">
        <v>0</v>
      </c>
      <c r="AO157" s="10">
        <v>0</v>
      </c>
      <c r="AP157" s="10">
        <v>0</v>
      </c>
      <c r="AQ157" s="10">
        <v>0</v>
      </c>
      <c r="AR157" s="10">
        <v>0</v>
      </c>
      <c r="AS157" s="8">
        <f t="shared" si="3"/>
        <v>0</v>
      </c>
    </row>
    <row r="158" spans="1:45" s="3" customFormat="1" x14ac:dyDescent="0.15">
      <c r="A158" s="10" t="s">
        <v>320</v>
      </c>
      <c r="B158" s="10" t="s">
        <v>320</v>
      </c>
      <c r="C158" s="10">
        <v>17.670000000000002</v>
      </c>
      <c r="D158" s="10">
        <v>7336.69</v>
      </c>
      <c r="E158" s="10">
        <v>0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v>0</v>
      </c>
      <c r="M158" s="10">
        <v>0</v>
      </c>
      <c r="N158" s="10">
        <v>0</v>
      </c>
      <c r="O158" s="10">
        <v>0</v>
      </c>
      <c r="P158" s="10">
        <v>0</v>
      </c>
      <c r="Q158" s="10">
        <v>0</v>
      </c>
      <c r="R158" s="10">
        <v>0</v>
      </c>
      <c r="S158" s="10">
        <v>0</v>
      </c>
      <c r="T158" s="10">
        <v>0</v>
      </c>
      <c r="U158" s="10">
        <v>0</v>
      </c>
      <c r="V158" s="10">
        <v>0</v>
      </c>
      <c r="W158" s="10">
        <v>0</v>
      </c>
      <c r="X158" s="10">
        <v>0</v>
      </c>
      <c r="Y158" s="10">
        <v>0</v>
      </c>
      <c r="Z158" s="10">
        <v>0</v>
      </c>
      <c r="AA158" s="10">
        <v>0</v>
      </c>
      <c r="AB158" s="10">
        <v>0</v>
      </c>
      <c r="AC158" s="10">
        <v>0</v>
      </c>
      <c r="AD158" s="10">
        <v>0</v>
      </c>
      <c r="AE158" s="10">
        <v>0</v>
      </c>
      <c r="AF158" s="10">
        <v>0</v>
      </c>
      <c r="AG158" s="10">
        <v>0</v>
      </c>
      <c r="AH158" s="10">
        <v>0</v>
      </c>
      <c r="AI158" s="10">
        <v>0</v>
      </c>
      <c r="AJ158" s="10">
        <v>0</v>
      </c>
      <c r="AK158" s="10">
        <v>0</v>
      </c>
      <c r="AL158" s="10">
        <v>0</v>
      </c>
      <c r="AM158" s="10">
        <v>0</v>
      </c>
      <c r="AN158" s="10">
        <v>0</v>
      </c>
      <c r="AO158" s="10">
        <v>0</v>
      </c>
      <c r="AP158" s="10">
        <v>0</v>
      </c>
      <c r="AQ158" s="10">
        <v>0</v>
      </c>
      <c r="AR158" s="10">
        <v>0</v>
      </c>
      <c r="AS158" s="8">
        <f t="shared" si="3"/>
        <v>7336.69</v>
      </c>
    </row>
    <row r="159" spans="1:45" s="3" customFormat="1" x14ac:dyDescent="0.15">
      <c r="A159" s="10" t="s">
        <v>321</v>
      </c>
      <c r="B159" s="10" t="s">
        <v>322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0</v>
      </c>
      <c r="Q159" s="10">
        <v>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0</v>
      </c>
      <c r="Y159" s="10">
        <v>2.2200000000000001E-2</v>
      </c>
      <c r="Z159" s="10">
        <v>9.1999999999999993</v>
      </c>
      <c r="AA159" s="10">
        <v>0</v>
      </c>
      <c r="AB159" s="10">
        <v>0</v>
      </c>
      <c r="AC159" s="10">
        <v>0</v>
      </c>
      <c r="AD159" s="10">
        <v>0</v>
      </c>
      <c r="AE159" s="10">
        <v>0</v>
      </c>
      <c r="AF159" s="10">
        <v>0</v>
      </c>
      <c r="AG159" s="10">
        <v>0</v>
      </c>
      <c r="AH159" s="10">
        <v>0</v>
      </c>
      <c r="AI159" s="10">
        <v>0</v>
      </c>
      <c r="AJ159" s="10">
        <v>0</v>
      </c>
      <c r="AK159" s="10">
        <v>0</v>
      </c>
      <c r="AL159" s="10">
        <v>0</v>
      </c>
      <c r="AM159" s="10">
        <v>0</v>
      </c>
      <c r="AN159" s="10">
        <v>0</v>
      </c>
      <c r="AO159" s="10">
        <v>0</v>
      </c>
      <c r="AP159" s="10">
        <v>0</v>
      </c>
      <c r="AQ159" s="10">
        <v>0</v>
      </c>
      <c r="AR159" s="10">
        <v>0</v>
      </c>
      <c r="AS159" s="8">
        <f t="shared" si="3"/>
        <v>9.1999999999999993</v>
      </c>
    </row>
    <row r="160" spans="1:45" s="3" customFormat="1" x14ac:dyDescent="0.15">
      <c r="A160" s="10" t="s">
        <v>323</v>
      </c>
      <c r="B160" s="10" t="s">
        <v>324</v>
      </c>
      <c r="C160" s="10">
        <v>0</v>
      </c>
      <c r="D160" s="10">
        <v>0</v>
      </c>
      <c r="E160" s="10">
        <v>0</v>
      </c>
      <c r="F160" s="10">
        <v>0</v>
      </c>
      <c r="G160" s="10">
        <v>0</v>
      </c>
      <c r="H160" s="10">
        <v>0</v>
      </c>
      <c r="I160" s="10">
        <v>0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0</v>
      </c>
      <c r="Q160" s="10">
        <v>0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11.14</v>
      </c>
      <c r="X160" s="10">
        <v>4627.8999999999996</v>
      </c>
      <c r="Y160" s="10">
        <v>16.715199999999999</v>
      </c>
      <c r="Z160" s="10">
        <v>6941.84</v>
      </c>
      <c r="AA160" s="10">
        <v>0</v>
      </c>
      <c r="AB160" s="10">
        <v>0</v>
      </c>
      <c r="AC160" s="10">
        <v>0</v>
      </c>
      <c r="AD160" s="10">
        <v>0</v>
      </c>
      <c r="AE160" s="10">
        <v>0</v>
      </c>
      <c r="AF160" s="10">
        <v>0</v>
      </c>
      <c r="AG160" s="10">
        <v>0</v>
      </c>
      <c r="AH160" s="10">
        <v>0</v>
      </c>
      <c r="AI160" s="10">
        <v>0</v>
      </c>
      <c r="AJ160" s="10">
        <v>0</v>
      </c>
      <c r="AK160" s="10">
        <v>0</v>
      </c>
      <c r="AL160" s="10">
        <v>0</v>
      </c>
      <c r="AM160" s="10">
        <v>0</v>
      </c>
      <c r="AN160" s="10">
        <v>0</v>
      </c>
      <c r="AO160" s="10">
        <v>28.98</v>
      </c>
      <c r="AP160" s="10">
        <v>12035.39</v>
      </c>
      <c r="AQ160" s="10">
        <v>0</v>
      </c>
      <c r="AR160" s="10">
        <v>0</v>
      </c>
      <c r="AS160" s="8">
        <f t="shared" si="3"/>
        <v>23605.129999999997</v>
      </c>
    </row>
    <row r="161" spans="1:45" s="3" customFormat="1" x14ac:dyDescent="0.15">
      <c r="A161" s="10" t="s">
        <v>331</v>
      </c>
      <c r="B161" s="10" t="s">
        <v>332</v>
      </c>
      <c r="C161" s="10">
        <v>0</v>
      </c>
      <c r="D161" s="10">
        <v>0</v>
      </c>
      <c r="E161" s="10">
        <v>0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0</v>
      </c>
      <c r="Q161" s="10">
        <v>0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2.76</v>
      </c>
      <c r="X161" s="10">
        <v>1148.22</v>
      </c>
      <c r="Y161" s="10">
        <v>4.1471999999999998</v>
      </c>
      <c r="Z161" s="10">
        <v>1722.35</v>
      </c>
      <c r="AA161" s="10">
        <v>0</v>
      </c>
      <c r="AB161" s="10">
        <v>0</v>
      </c>
      <c r="AC161" s="10">
        <v>0</v>
      </c>
      <c r="AD161" s="10">
        <v>0</v>
      </c>
      <c r="AE161" s="10">
        <v>0</v>
      </c>
      <c r="AF161" s="10">
        <v>0</v>
      </c>
      <c r="AG161" s="10">
        <v>0</v>
      </c>
      <c r="AH161" s="10">
        <v>0</v>
      </c>
      <c r="AI161" s="10">
        <v>0</v>
      </c>
      <c r="AJ161" s="10">
        <v>0</v>
      </c>
      <c r="AK161" s="10">
        <v>0</v>
      </c>
      <c r="AL161" s="10">
        <v>0</v>
      </c>
      <c r="AM161" s="10">
        <v>0</v>
      </c>
      <c r="AN161" s="10">
        <v>0</v>
      </c>
      <c r="AO161" s="10">
        <v>9.39</v>
      </c>
      <c r="AP161" s="10">
        <v>3899.67</v>
      </c>
      <c r="AQ161" s="10">
        <v>0</v>
      </c>
      <c r="AR161" s="10">
        <v>0</v>
      </c>
      <c r="AS161" s="8">
        <f t="shared" si="3"/>
        <v>6770.24</v>
      </c>
    </row>
    <row r="162" spans="1:45" s="3" customFormat="1" x14ac:dyDescent="0.15">
      <c r="A162" s="10" t="s">
        <v>333</v>
      </c>
      <c r="B162" s="10" t="s">
        <v>334</v>
      </c>
      <c r="C162" s="10">
        <v>0</v>
      </c>
      <c r="D162" s="10">
        <v>0</v>
      </c>
      <c r="E162" s="10">
        <v>0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0</v>
      </c>
      <c r="M162" s="10">
        <v>0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2</v>
      </c>
      <c r="X162" s="10">
        <v>828.69</v>
      </c>
      <c r="Y162" s="10">
        <v>2.9931000000000001</v>
      </c>
      <c r="Z162" s="10">
        <v>1243.03</v>
      </c>
      <c r="AA162" s="10">
        <v>0</v>
      </c>
      <c r="AB162" s="10">
        <v>0</v>
      </c>
      <c r="AC162" s="10">
        <v>0</v>
      </c>
      <c r="AD162" s="10">
        <v>0</v>
      </c>
      <c r="AE162" s="10">
        <v>0</v>
      </c>
      <c r="AF162" s="10">
        <v>0</v>
      </c>
      <c r="AG162" s="10">
        <v>0</v>
      </c>
      <c r="AH162" s="10">
        <v>0</v>
      </c>
      <c r="AI162" s="10">
        <v>0</v>
      </c>
      <c r="AJ162" s="10">
        <v>0</v>
      </c>
      <c r="AK162" s="10">
        <v>0</v>
      </c>
      <c r="AL162" s="10">
        <v>0</v>
      </c>
      <c r="AM162" s="10">
        <v>0</v>
      </c>
      <c r="AN162" s="10">
        <v>0</v>
      </c>
      <c r="AO162" s="10">
        <v>19.05</v>
      </c>
      <c r="AP162" s="10">
        <v>7911.47</v>
      </c>
      <c r="AQ162" s="10">
        <v>0</v>
      </c>
      <c r="AR162" s="10">
        <v>0</v>
      </c>
      <c r="AS162" s="8">
        <f t="shared" si="3"/>
        <v>9983.19</v>
      </c>
    </row>
    <row r="163" spans="1:45" s="3" customFormat="1" x14ac:dyDescent="0.15">
      <c r="A163" s="10" t="s">
        <v>335</v>
      </c>
      <c r="B163" s="10" t="s">
        <v>336</v>
      </c>
      <c r="C163" s="10">
        <v>29.32</v>
      </c>
      <c r="D163" s="10">
        <v>12177.63</v>
      </c>
      <c r="E163" s="10">
        <v>0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0</v>
      </c>
      <c r="M163" s="10">
        <v>0</v>
      </c>
      <c r="N163" s="10">
        <v>0</v>
      </c>
      <c r="O163" s="10">
        <v>0</v>
      </c>
      <c r="P163" s="10">
        <v>0</v>
      </c>
      <c r="Q163" s="10">
        <v>0</v>
      </c>
      <c r="R163" s="10">
        <v>0</v>
      </c>
      <c r="S163" s="10">
        <v>0</v>
      </c>
      <c r="T163" s="10">
        <v>0</v>
      </c>
      <c r="U163" s="10">
        <v>0</v>
      </c>
      <c r="V163" s="10">
        <v>0</v>
      </c>
      <c r="W163" s="10">
        <v>0</v>
      </c>
      <c r="X163" s="10">
        <v>0</v>
      </c>
      <c r="Y163" s="10">
        <v>4.3983999999999996</v>
      </c>
      <c r="Z163" s="10">
        <v>1826.65</v>
      </c>
      <c r="AA163" s="10">
        <v>0</v>
      </c>
      <c r="AB163" s="10">
        <v>0</v>
      </c>
      <c r="AC163" s="10">
        <v>0</v>
      </c>
      <c r="AD163" s="10">
        <v>0</v>
      </c>
      <c r="AE163" s="10">
        <v>0</v>
      </c>
      <c r="AF163" s="10">
        <v>0</v>
      </c>
      <c r="AG163" s="10">
        <v>0</v>
      </c>
      <c r="AH163" s="10">
        <v>0</v>
      </c>
      <c r="AI163" s="10">
        <v>0</v>
      </c>
      <c r="AJ163" s="10">
        <v>0</v>
      </c>
      <c r="AK163" s="10">
        <v>0</v>
      </c>
      <c r="AL163" s="10">
        <v>0</v>
      </c>
      <c r="AM163" s="10">
        <v>0</v>
      </c>
      <c r="AN163" s="10">
        <v>0</v>
      </c>
      <c r="AO163" s="10">
        <v>18.47</v>
      </c>
      <c r="AP163" s="10">
        <v>7670.59</v>
      </c>
      <c r="AQ163" s="10">
        <v>0</v>
      </c>
      <c r="AR163" s="10">
        <v>0</v>
      </c>
      <c r="AS163" s="8">
        <f t="shared" si="3"/>
        <v>21674.87</v>
      </c>
    </row>
    <row r="164" spans="1:45" s="3" customFormat="1" x14ac:dyDescent="0.15">
      <c r="A164" s="10" t="s">
        <v>337</v>
      </c>
      <c r="B164" s="10" t="s">
        <v>338</v>
      </c>
      <c r="C164" s="10">
        <v>0</v>
      </c>
      <c r="D164" s="10">
        <v>0</v>
      </c>
      <c r="E164" s="10">
        <v>0</v>
      </c>
      <c r="F164" s="10">
        <v>0</v>
      </c>
      <c r="G164" s="10">
        <v>0</v>
      </c>
      <c r="H164" s="10">
        <v>0</v>
      </c>
      <c r="I164" s="10">
        <v>0</v>
      </c>
      <c r="J164" s="10">
        <v>0</v>
      </c>
      <c r="K164" s="10">
        <v>0</v>
      </c>
      <c r="L164" s="10">
        <v>0</v>
      </c>
      <c r="M164" s="10">
        <v>0</v>
      </c>
      <c r="N164" s="10">
        <v>0</v>
      </c>
      <c r="O164" s="10">
        <v>0</v>
      </c>
      <c r="P164" s="10">
        <v>0</v>
      </c>
      <c r="Q164" s="10">
        <v>0</v>
      </c>
      <c r="R164" s="10">
        <v>0</v>
      </c>
      <c r="S164" s="10">
        <v>0</v>
      </c>
      <c r="T164" s="10">
        <v>0</v>
      </c>
      <c r="U164" s="10">
        <v>0</v>
      </c>
      <c r="V164" s="10">
        <v>0</v>
      </c>
      <c r="W164" s="10">
        <v>2.36</v>
      </c>
      <c r="X164" s="10">
        <v>981.89</v>
      </c>
      <c r="Y164" s="10">
        <v>3.5465</v>
      </c>
      <c r="Z164" s="10">
        <v>1472.84</v>
      </c>
      <c r="AA164" s="10">
        <v>0</v>
      </c>
      <c r="AB164" s="10">
        <v>0</v>
      </c>
      <c r="AC164" s="10">
        <v>0</v>
      </c>
      <c r="AD164" s="10">
        <v>0</v>
      </c>
      <c r="AE164" s="10">
        <v>0</v>
      </c>
      <c r="AF164" s="10">
        <v>0</v>
      </c>
      <c r="AG164" s="10">
        <v>0</v>
      </c>
      <c r="AH164" s="10">
        <v>0</v>
      </c>
      <c r="AI164" s="10">
        <v>0</v>
      </c>
      <c r="AJ164" s="10">
        <v>0</v>
      </c>
      <c r="AK164" s="10">
        <v>0</v>
      </c>
      <c r="AL164" s="10">
        <v>0</v>
      </c>
      <c r="AM164" s="10">
        <v>0</v>
      </c>
      <c r="AN164" s="10">
        <v>0</v>
      </c>
      <c r="AO164" s="10">
        <v>11.07</v>
      </c>
      <c r="AP164" s="10">
        <v>4597.37</v>
      </c>
      <c r="AQ164" s="10">
        <v>0</v>
      </c>
      <c r="AR164" s="10">
        <v>0</v>
      </c>
      <c r="AS164" s="8">
        <f t="shared" si="3"/>
        <v>7052.1</v>
      </c>
    </row>
    <row r="165" spans="1:45" s="3" customFormat="1" x14ac:dyDescent="0.15">
      <c r="A165" s="10" t="s">
        <v>339</v>
      </c>
      <c r="B165" s="10" t="s">
        <v>340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v>0</v>
      </c>
      <c r="M165" s="10">
        <v>0</v>
      </c>
      <c r="N165" s="10">
        <v>0</v>
      </c>
      <c r="O165" s="10">
        <v>0</v>
      </c>
      <c r="P165" s="10">
        <v>0</v>
      </c>
      <c r="Q165" s="10">
        <v>0</v>
      </c>
      <c r="R165" s="10">
        <v>0</v>
      </c>
      <c r="S165" s="10">
        <v>0</v>
      </c>
      <c r="T165" s="10">
        <v>0</v>
      </c>
      <c r="U165" s="10">
        <v>0</v>
      </c>
      <c r="V165" s="10">
        <v>0</v>
      </c>
      <c r="W165" s="10">
        <v>2.73</v>
      </c>
      <c r="X165" s="10">
        <v>1133.6400000000001</v>
      </c>
      <c r="Y165" s="10">
        <v>4.0945</v>
      </c>
      <c r="Z165" s="10">
        <v>1700.44</v>
      </c>
      <c r="AA165" s="10">
        <v>0</v>
      </c>
      <c r="AB165" s="10">
        <v>0</v>
      </c>
      <c r="AC165" s="10">
        <v>0</v>
      </c>
      <c r="AD165" s="10">
        <v>0</v>
      </c>
      <c r="AE165" s="10">
        <v>0</v>
      </c>
      <c r="AF165" s="10">
        <v>0</v>
      </c>
      <c r="AG165" s="10">
        <v>0</v>
      </c>
      <c r="AH165" s="10">
        <v>0</v>
      </c>
      <c r="AI165" s="10">
        <v>0</v>
      </c>
      <c r="AJ165" s="10">
        <v>0</v>
      </c>
      <c r="AK165" s="10">
        <v>0</v>
      </c>
      <c r="AL165" s="10">
        <v>0</v>
      </c>
      <c r="AM165" s="10">
        <v>0</v>
      </c>
      <c r="AN165" s="10">
        <v>0</v>
      </c>
      <c r="AO165" s="10">
        <v>16.57</v>
      </c>
      <c r="AP165" s="10">
        <v>6881.52</v>
      </c>
      <c r="AQ165" s="10">
        <v>0</v>
      </c>
      <c r="AR165" s="10">
        <v>0</v>
      </c>
      <c r="AS165" s="8">
        <f t="shared" si="3"/>
        <v>9715.6</v>
      </c>
    </row>
    <row r="166" spans="1:45" s="3" customFormat="1" x14ac:dyDescent="0.15">
      <c r="A166" s="10" t="s">
        <v>341</v>
      </c>
      <c r="B166" s="10" t="s">
        <v>342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2.0299999999999998</v>
      </c>
      <c r="X166" s="10">
        <v>844.22</v>
      </c>
      <c r="Y166" s="10">
        <v>3.0491999999999999</v>
      </c>
      <c r="Z166" s="10">
        <v>1266.33</v>
      </c>
      <c r="AA166" s="10">
        <v>0</v>
      </c>
      <c r="AB166" s="10">
        <v>0</v>
      </c>
      <c r="AC166" s="10">
        <v>0</v>
      </c>
      <c r="AD166" s="10">
        <v>0</v>
      </c>
      <c r="AE166" s="10">
        <v>0</v>
      </c>
      <c r="AF166" s="10">
        <v>0</v>
      </c>
      <c r="AG166" s="10">
        <v>0</v>
      </c>
      <c r="AH166" s="10">
        <v>0</v>
      </c>
      <c r="AI166" s="10">
        <v>0</v>
      </c>
      <c r="AJ166" s="10">
        <v>0</v>
      </c>
      <c r="AK166" s="10">
        <v>0</v>
      </c>
      <c r="AL166" s="10">
        <v>0</v>
      </c>
      <c r="AM166" s="10">
        <v>0</v>
      </c>
      <c r="AN166" s="10">
        <v>0</v>
      </c>
      <c r="AO166" s="10">
        <v>3.46</v>
      </c>
      <c r="AP166" s="10">
        <v>1436.94</v>
      </c>
      <c r="AQ166" s="10">
        <v>0</v>
      </c>
      <c r="AR166" s="10">
        <v>0</v>
      </c>
      <c r="AS166" s="8">
        <f t="shared" si="3"/>
        <v>3547.4900000000002</v>
      </c>
    </row>
    <row r="167" spans="1:45" s="3" customFormat="1" x14ac:dyDescent="0.15">
      <c r="A167" s="10" t="s">
        <v>347</v>
      </c>
      <c r="B167" s="10" t="s">
        <v>348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v>0</v>
      </c>
      <c r="M167" s="10">
        <v>0</v>
      </c>
      <c r="N167" s="10">
        <v>0</v>
      </c>
      <c r="O167" s="10">
        <v>0</v>
      </c>
      <c r="P167" s="10">
        <v>0</v>
      </c>
      <c r="Q167" s="10">
        <v>0</v>
      </c>
      <c r="R167" s="10">
        <v>0</v>
      </c>
      <c r="S167" s="10">
        <v>0</v>
      </c>
      <c r="T167" s="10">
        <v>0</v>
      </c>
      <c r="U167" s="10">
        <v>0</v>
      </c>
      <c r="V167" s="10">
        <v>0</v>
      </c>
      <c r="W167" s="10">
        <v>0.06</v>
      </c>
      <c r="X167" s="10">
        <v>25.91</v>
      </c>
      <c r="Y167" s="10">
        <v>9.3600000000000003E-2</v>
      </c>
      <c r="Z167" s="10">
        <v>38.869999999999997</v>
      </c>
      <c r="AA167" s="10">
        <v>0</v>
      </c>
      <c r="AB167" s="10">
        <v>0</v>
      </c>
      <c r="AC167" s="10">
        <v>0</v>
      </c>
      <c r="AD167" s="10">
        <v>0</v>
      </c>
      <c r="AE167" s="10">
        <v>0</v>
      </c>
      <c r="AF167" s="10">
        <v>0</v>
      </c>
      <c r="AG167" s="10">
        <v>0</v>
      </c>
      <c r="AH167" s="10">
        <v>0</v>
      </c>
      <c r="AI167" s="10">
        <v>0</v>
      </c>
      <c r="AJ167" s="10">
        <v>0</v>
      </c>
      <c r="AK167" s="10">
        <v>0</v>
      </c>
      <c r="AL167" s="10">
        <v>0</v>
      </c>
      <c r="AM167" s="10">
        <v>0</v>
      </c>
      <c r="AN167" s="10">
        <v>0</v>
      </c>
      <c r="AO167" s="10">
        <v>0.23</v>
      </c>
      <c r="AP167" s="10">
        <v>95.52</v>
      </c>
      <c r="AQ167" s="10">
        <v>0</v>
      </c>
      <c r="AR167" s="10">
        <v>0</v>
      </c>
      <c r="AS167" s="8">
        <f t="shared" si="3"/>
        <v>160.30000000000001</v>
      </c>
    </row>
    <row r="168" spans="1:45" s="3" customFormat="1" x14ac:dyDescent="0.15">
      <c r="A168" s="10" t="s">
        <v>325</v>
      </c>
      <c r="B168" s="10" t="s">
        <v>326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0</v>
      </c>
      <c r="O168" s="10">
        <v>0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0</v>
      </c>
      <c r="Y168" s="10">
        <v>0</v>
      </c>
      <c r="Z168" s="10">
        <v>0</v>
      </c>
      <c r="AA168" s="10">
        <v>0</v>
      </c>
      <c r="AB168" s="10">
        <v>0</v>
      </c>
      <c r="AC168" s="10">
        <v>0</v>
      </c>
      <c r="AD168" s="10">
        <v>0</v>
      </c>
      <c r="AE168" s="10">
        <v>0</v>
      </c>
      <c r="AF168" s="10">
        <v>0</v>
      </c>
      <c r="AG168" s="10">
        <v>0</v>
      </c>
      <c r="AH168" s="10">
        <v>0</v>
      </c>
      <c r="AI168" s="10">
        <v>0</v>
      </c>
      <c r="AJ168" s="10">
        <v>0</v>
      </c>
      <c r="AK168" s="10">
        <v>0</v>
      </c>
      <c r="AL168" s="10">
        <v>0</v>
      </c>
      <c r="AM168" s="10">
        <v>0</v>
      </c>
      <c r="AN168" s="10">
        <v>0</v>
      </c>
      <c r="AO168" s="10">
        <v>0</v>
      </c>
      <c r="AP168" s="10">
        <v>0</v>
      </c>
      <c r="AQ168" s="10">
        <v>0</v>
      </c>
      <c r="AR168" s="10">
        <v>0</v>
      </c>
      <c r="AS168" s="8">
        <f t="shared" si="3"/>
        <v>0</v>
      </c>
    </row>
    <row r="169" spans="1:45" s="3" customFormat="1" x14ac:dyDescent="0.15">
      <c r="A169" s="10" t="s">
        <v>343</v>
      </c>
      <c r="B169" s="10" t="s">
        <v>344</v>
      </c>
      <c r="C169" s="10">
        <v>0</v>
      </c>
      <c r="D169" s="10">
        <v>0</v>
      </c>
      <c r="E169" s="10">
        <v>0</v>
      </c>
      <c r="F169" s="10">
        <v>0</v>
      </c>
      <c r="G169" s="10">
        <v>0</v>
      </c>
      <c r="H169" s="10">
        <v>0</v>
      </c>
      <c r="I169" s="10">
        <v>0</v>
      </c>
      <c r="J169" s="10">
        <v>0</v>
      </c>
      <c r="K169" s="10">
        <v>0</v>
      </c>
      <c r="L169" s="10">
        <v>0</v>
      </c>
      <c r="M169" s="10">
        <v>0</v>
      </c>
      <c r="N169" s="10">
        <v>0</v>
      </c>
      <c r="O169" s="10">
        <v>0</v>
      </c>
      <c r="P169" s="10">
        <v>0</v>
      </c>
      <c r="Q169" s="10">
        <v>0</v>
      </c>
      <c r="R169" s="10">
        <v>0</v>
      </c>
      <c r="S169" s="10">
        <v>0</v>
      </c>
      <c r="T169" s="10">
        <v>0</v>
      </c>
      <c r="U169" s="10">
        <v>0</v>
      </c>
      <c r="V169" s="10">
        <v>0</v>
      </c>
      <c r="W169" s="10">
        <v>0</v>
      </c>
      <c r="X169" s="10">
        <v>0</v>
      </c>
      <c r="Y169" s="10">
        <v>0</v>
      </c>
      <c r="Z169" s="10">
        <v>0</v>
      </c>
      <c r="AA169" s="10">
        <v>0</v>
      </c>
      <c r="AB169" s="10">
        <v>0</v>
      </c>
      <c r="AC169" s="10">
        <v>0</v>
      </c>
      <c r="AD169" s="10">
        <v>0</v>
      </c>
      <c r="AE169" s="10">
        <v>0</v>
      </c>
      <c r="AF169" s="10">
        <v>0</v>
      </c>
      <c r="AG169" s="10">
        <v>0</v>
      </c>
      <c r="AH169" s="10">
        <v>0</v>
      </c>
      <c r="AI169" s="10">
        <v>0</v>
      </c>
      <c r="AJ169" s="10">
        <v>0</v>
      </c>
      <c r="AK169" s="10">
        <v>0</v>
      </c>
      <c r="AL169" s="10">
        <v>0</v>
      </c>
      <c r="AM169" s="10">
        <v>0</v>
      </c>
      <c r="AN169" s="10">
        <v>0</v>
      </c>
      <c r="AO169" s="10">
        <v>0</v>
      </c>
      <c r="AP169" s="10">
        <v>0</v>
      </c>
      <c r="AQ169" s="10">
        <v>0</v>
      </c>
      <c r="AR169" s="10">
        <v>0</v>
      </c>
      <c r="AS169" s="8">
        <f t="shared" si="3"/>
        <v>0</v>
      </c>
    </row>
    <row r="170" spans="1:45" x14ac:dyDescent="0.15">
      <c r="A170" s="12" t="s">
        <v>327</v>
      </c>
      <c r="B170" s="12"/>
      <c r="C170" s="9">
        <f>SUM(C4:C169)</f>
        <v>200.75</v>
      </c>
      <c r="D170" s="9">
        <f t="shared" ref="D170:AS170" si="4">SUM(D4:D169)</f>
        <v>84931.05</v>
      </c>
      <c r="E170" s="9">
        <f t="shared" si="4"/>
        <v>0</v>
      </c>
      <c r="F170" s="9">
        <f t="shared" si="4"/>
        <v>0</v>
      </c>
      <c r="G170" s="9">
        <f t="shared" si="4"/>
        <v>8.6999999999999993</v>
      </c>
      <c r="H170" s="9">
        <f t="shared" si="4"/>
        <v>3613.19</v>
      </c>
      <c r="I170" s="9">
        <f t="shared" si="4"/>
        <v>0</v>
      </c>
      <c r="J170" s="9">
        <f t="shared" si="4"/>
        <v>0</v>
      </c>
      <c r="K170" s="9">
        <f t="shared" si="4"/>
        <v>0</v>
      </c>
      <c r="L170" s="9">
        <f t="shared" si="4"/>
        <v>0</v>
      </c>
      <c r="M170" s="9">
        <f t="shared" si="4"/>
        <v>0</v>
      </c>
      <c r="N170" s="9">
        <f t="shared" si="4"/>
        <v>0</v>
      </c>
      <c r="O170" s="9">
        <f t="shared" si="4"/>
        <v>0</v>
      </c>
      <c r="P170" s="9">
        <f t="shared" si="4"/>
        <v>0</v>
      </c>
      <c r="Q170" s="9">
        <f t="shared" si="4"/>
        <v>431.47</v>
      </c>
      <c r="R170" s="9">
        <f t="shared" si="4"/>
        <v>179188.99</v>
      </c>
      <c r="S170" s="9">
        <f t="shared" si="4"/>
        <v>0</v>
      </c>
      <c r="T170" s="9">
        <f t="shared" si="4"/>
        <v>0</v>
      </c>
      <c r="U170" s="9">
        <f t="shared" si="4"/>
        <v>0</v>
      </c>
      <c r="V170" s="9">
        <f t="shared" si="4"/>
        <v>0</v>
      </c>
      <c r="W170" s="9">
        <f t="shared" si="4"/>
        <v>2592.7699999999995</v>
      </c>
      <c r="X170" s="9">
        <f t="shared" si="4"/>
        <v>1082804.9899999991</v>
      </c>
      <c r="Y170" s="9">
        <f t="shared" si="4"/>
        <v>11248.794400000004</v>
      </c>
      <c r="Z170" s="9">
        <f t="shared" si="4"/>
        <v>4681360.97</v>
      </c>
      <c r="AA170" s="9">
        <f t="shared" si="4"/>
        <v>34495.009999999995</v>
      </c>
      <c r="AB170" s="9">
        <f t="shared" si="4"/>
        <v>14369680.290000003</v>
      </c>
      <c r="AC170" s="9">
        <f t="shared" si="4"/>
        <v>1540.06</v>
      </c>
      <c r="AD170" s="9">
        <f t="shared" si="4"/>
        <v>656135.67000000004</v>
      </c>
      <c r="AE170" s="9">
        <f t="shared" si="4"/>
        <v>0</v>
      </c>
      <c r="AF170" s="9">
        <f t="shared" si="4"/>
        <v>0</v>
      </c>
      <c r="AG170" s="9">
        <f t="shared" si="4"/>
        <v>3861.8</v>
      </c>
      <c r="AH170" s="9">
        <f t="shared" si="4"/>
        <v>1611552.6</v>
      </c>
      <c r="AI170" s="9">
        <f t="shared" si="4"/>
        <v>4992.6499999999996</v>
      </c>
      <c r="AJ170" s="9">
        <f t="shared" si="4"/>
        <v>2073447.55</v>
      </c>
      <c r="AK170" s="9">
        <f t="shared" si="4"/>
        <v>0</v>
      </c>
      <c r="AL170" s="9">
        <f t="shared" si="4"/>
        <v>0</v>
      </c>
      <c r="AM170" s="9">
        <f t="shared" si="4"/>
        <v>0</v>
      </c>
      <c r="AN170" s="9">
        <f t="shared" si="4"/>
        <v>0</v>
      </c>
      <c r="AO170" s="9">
        <f t="shared" si="4"/>
        <v>6143.1399999999976</v>
      </c>
      <c r="AP170" s="9">
        <f t="shared" si="4"/>
        <v>2548876.7599999998</v>
      </c>
      <c r="AQ170" s="9">
        <f t="shared" si="4"/>
        <v>0</v>
      </c>
      <c r="AR170" s="9">
        <f t="shared" si="4"/>
        <v>0</v>
      </c>
      <c r="AS170" s="8">
        <f t="shared" si="4"/>
        <v>27184151.259999998</v>
      </c>
    </row>
  </sheetData>
  <mergeCells count="26">
    <mergeCell ref="A1:AR1"/>
    <mergeCell ref="C2:D2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170:B170"/>
    <mergeCell ref="AQ2:AR2"/>
    <mergeCell ref="A2:A3"/>
    <mergeCell ref="B2:B3"/>
    <mergeCell ref="AS2:AS3"/>
    <mergeCell ref="AG2:AH2"/>
    <mergeCell ref="AI2:AJ2"/>
    <mergeCell ref="AK2:AL2"/>
    <mergeCell ref="AM2:AN2"/>
    <mergeCell ref="AO2:AP2"/>
  </mergeCells>
  <phoneticPr fontId="4" type="noConversion"/>
  <pageMargins left="0.69930555555555596" right="0.69930555555555596" top="0.75" bottom="0.75" header="0.3" footer="0.3"/>
  <pageSetup paperSize="9" scale="2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4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CN=李夏/OU=市场监管处/O=serchzma01</cp:lastModifiedBy>
  <dcterms:created xsi:type="dcterms:W3CDTF">2022-02-22T09:14:00Z</dcterms:created>
  <dcterms:modified xsi:type="dcterms:W3CDTF">2025-08-12T08:28:56Z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  <property fmtid="{D5CDD505-2E9C-101B-9397-08002B2CF9AE}" pid="3" name="ICV">
    <vt:lpwstr>B2033A7BA5A14E1CAEB2CBB80743CE45</vt:lpwstr>
  </property>
  <property fmtid="{D5CDD505-2E9C-101B-9397-08002B2CF9AE}" pid="4" name="KSOReadingLayout">
    <vt:bool>true</vt:bool>
  </property>
</Properties>
</file>