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7840" windowHeight="123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Sheet1!$A$3:$P$3</definedName>
  </definedNames>
  <calcPr calcId="124519"/>
</workbook>
</file>

<file path=xl/calcChain.xml><?xml version="1.0" encoding="utf-8"?>
<calcChain xmlns="http://schemas.openxmlformats.org/spreadsheetml/2006/main">
  <c r="C8" i="1"/>
  <c r="C7"/>
  <c r="C32"/>
  <c r="C10"/>
  <c r="C67"/>
  <c r="C31"/>
  <c r="C78"/>
  <c r="C35"/>
  <c r="C86"/>
  <c r="C52"/>
  <c r="C84"/>
  <c r="C55"/>
  <c r="C76"/>
  <c r="C77"/>
  <c r="C57"/>
  <c r="C56"/>
  <c r="C62"/>
  <c r="C59"/>
  <c r="C71"/>
  <c r="C30"/>
  <c r="C87"/>
  <c r="C89"/>
  <c r="C53"/>
  <c r="C74"/>
  <c r="C41"/>
  <c r="C46"/>
  <c r="C61"/>
  <c r="C54"/>
  <c r="C6"/>
  <c r="C63"/>
  <c r="C45"/>
  <c r="C51"/>
  <c r="C69"/>
  <c r="C72"/>
  <c r="C49"/>
  <c r="C27"/>
  <c r="C37"/>
  <c r="C79"/>
  <c r="C60"/>
  <c r="C28"/>
  <c r="C58"/>
  <c r="C29"/>
  <c r="C22"/>
  <c r="C65"/>
  <c r="C17"/>
  <c r="C19"/>
  <c r="C11"/>
  <c r="C4"/>
  <c r="C91"/>
  <c r="C88"/>
  <c r="C5"/>
  <c r="C75"/>
  <c r="C90"/>
  <c r="C12"/>
  <c r="C34"/>
  <c r="C20"/>
  <c r="C13"/>
  <c r="C23"/>
  <c r="C50"/>
  <c r="C81"/>
  <c r="C36"/>
  <c r="C48"/>
  <c r="C66"/>
  <c r="C47"/>
  <c r="C39"/>
  <c r="C42"/>
  <c r="C82"/>
  <c r="C40"/>
  <c r="C43"/>
  <c r="C85"/>
  <c r="C38"/>
  <c r="C44"/>
  <c r="C25"/>
  <c r="C21"/>
  <c r="C14"/>
  <c r="C24"/>
  <c r="C64"/>
  <c r="C70"/>
  <c r="C33"/>
  <c r="C83"/>
  <c r="C26"/>
  <c r="C15"/>
  <c r="C16"/>
  <c r="C94"/>
  <c r="C93"/>
  <c r="C73"/>
  <c r="C68"/>
  <c r="C92"/>
  <c r="C18"/>
  <c r="C80"/>
  <c r="C95"/>
  <c r="C96"/>
  <c r="C9"/>
</calcChain>
</file>

<file path=xl/sharedStrings.xml><?xml version="1.0" encoding="utf-8"?>
<sst xmlns="http://schemas.openxmlformats.org/spreadsheetml/2006/main" count="124" uniqueCount="112">
  <si>
    <t>2020年07月~2020年07月补偿费用分项月报</t>
  </si>
  <si>
    <t>启停调峰补偿</t>
  </si>
  <si>
    <t>AGC补偿</t>
  </si>
  <si>
    <t>有偿无功补偿</t>
  </si>
  <si>
    <t>AVC补偿</t>
  </si>
  <si>
    <t>旋转、热备用服务补偿</t>
  </si>
  <si>
    <t>黑启动补偿</t>
  </si>
  <si>
    <t>FCB补偿</t>
  </si>
  <si>
    <t>低频调节补偿</t>
  </si>
  <si>
    <t>风光发电功率预测补偿</t>
  </si>
  <si>
    <t>电厂</t>
  </si>
  <si>
    <t>补偿费用(元)</t>
  </si>
  <si>
    <t>补偿合计</t>
  </si>
  <si>
    <t>分摊合计</t>
  </si>
  <si>
    <t>结算合计</t>
  </si>
  <si>
    <t>北仑发电有限公司</t>
  </si>
  <si>
    <t>北仑第一发电有限公司</t>
  </si>
  <si>
    <t>北仑第三发电有限公司</t>
  </si>
  <si>
    <t>华润苍南电厂</t>
  </si>
  <si>
    <t>滨海热电有限公司</t>
  </si>
  <si>
    <t>长兴发电有限公司</t>
  </si>
  <si>
    <t>华能长兴电厂</t>
  </si>
  <si>
    <t>浙江嘉华发电有限公司</t>
  </si>
  <si>
    <t>嘉兴发电有限公司</t>
  </si>
  <si>
    <t>浙能兰溪发电有限公司</t>
  </si>
  <si>
    <t>神华国华（舟山）发电有限责任公司(二期)</t>
  </si>
  <si>
    <t>浙江浙能中煤舟山煤电有限责任公司</t>
  </si>
  <si>
    <t>台州第二发电厂</t>
  </si>
  <si>
    <t>浙江国华浙能发电有限公司</t>
  </si>
  <si>
    <t>浙江国华浙能发电有限公司(胜龙电厂)</t>
  </si>
  <si>
    <t>台州五期</t>
  </si>
  <si>
    <t>台州电厂（四期）</t>
  </si>
  <si>
    <t>温州特鲁莱发电有限公司</t>
  </si>
  <si>
    <t>温州发电有限公司</t>
  </si>
  <si>
    <t>浙江大唐乌沙山发电厂</t>
  </si>
  <si>
    <t>华能玉环发电厂</t>
  </si>
  <si>
    <t>浙能乐清发电有限公司</t>
  </si>
  <si>
    <t>镇海发电有限公司</t>
  </si>
  <si>
    <t>神华国华（舟山）发电有限责任公司(一期)</t>
  </si>
  <si>
    <t>浙江丰源水电公司</t>
  </si>
  <si>
    <t>宁波溪口抽水蓄能电站</t>
  </si>
  <si>
    <t>青田三溪口水电公司</t>
  </si>
  <si>
    <t>温州珊溪水电厂</t>
  </si>
  <si>
    <t>石塘水电厂</t>
  </si>
  <si>
    <t>北海水力发电有限公司（滩坑水电站）</t>
  </si>
  <si>
    <t>乌溪江水电厂</t>
  </si>
  <si>
    <t>秦山核电公司</t>
  </si>
  <si>
    <t>三门核电有限公司</t>
  </si>
  <si>
    <t>长兴天然气热电有限公司</t>
  </si>
  <si>
    <t>浙江德能天然气发电有限公司</t>
  </si>
  <si>
    <t>衢州普星天然气有限公司</t>
  </si>
  <si>
    <t>华电江东然气热电有限公司</t>
  </si>
  <si>
    <t>金华燃机发电有限公司</t>
  </si>
  <si>
    <t>浙江蓝天天然气发电有限公司</t>
  </si>
  <si>
    <t>温州燃机发电公司</t>
  </si>
  <si>
    <t>华电龙游然气发电有限公司</t>
  </si>
  <si>
    <t>唐绍发电有限公司</t>
  </si>
  <si>
    <t>华能桐乡燃机热电有限责任公司</t>
  </si>
  <si>
    <t>杭州下沙热电有限公司</t>
  </si>
  <si>
    <t>萧山发电厂(天然气)</t>
  </si>
  <si>
    <t>大唐江山热电有限公司</t>
  </si>
  <si>
    <t>国电湖州南浔天然气热电有限公司</t>
  </si>
  <si>
    <t>常山天然气发电有限公司</t>
  </si>
  <si>
    <t>安吉天然气热电有限公司</t>
  </si>
  <si>
    <t>镇海天然气热电有限公司(热动中心)</t>
  </si>
  <si>
    <t>浙能镇海天然气发电有限公司</t>
  </si>
  <si>
    <t>半山发电有限公司（气电）</t>
  </si>
  <si>
    <t>浙江国华余姚天然气发电有限公司</t>
  </si>
  <si>
    <t>镇海联合发电公司</t>
  </si>
  <si>
    <t>慈溪百益新能源科技有限公司</t>
  </si>
  <si>
    <t>嘉兴德源节能科技有限公司</t>
  </si>
  <si>
    <t>国家电投集团桑尼安吉新能源有限公司</t>
  </si>
  <si>
    <t>慈溪风凌新能源科技有限公司</t>
  </si>
  <si>
    <t>湖州宏晖光伏发电有限公司</t>
  </si>
  <si>
    <t>瑞安市华博新能源有限公司</t>
  </si>
  <si>
    <t>浙江浙能嘉兴发电有限公司（光伏）</t>
  </si>
  <si>
    <t>江山正泰林农光伏发展有限公司</t>
  </si>
  <si>
    <t>衢州禾和新能源科技有限公司</t>
  </si>
  <si>
    <t>玉环县晶科电力有限公司</t>
  </si>
  <si>
    <t>衢州杭泰光伏发电有限公司</t>
  </si>
  <si>
    <t>兰溪市晶科电力有限公司</t>
  </si>
  <si>
    <t>宁波镇海岚能新能源科技有限公司（岚能）</t>
  </si>
  <si>
    <t>浙江浙能乐清发电责任有限公司（光伏）</t>
  </si>
  <si>
    <t>乐清正泰光伏发电有限公司（光伏）</t>
  </si>
  <si>
    <t>宁波镇海岚能新能源科技有限公司（凌光）</t>
  </si>
  <si>
    <t>浙江浙能中煤舟山煤电有限责任公司（光伏）</t>
  </si>
  <si>
    <t>兰溪绿能太阳能科技有限公司</t>
  </si>
  <si>
    <t>宁海新电电力开发有限公司</t>
  </si>
  <si>
    <t>湖州吴兴盛林电力有限公司</t>
  </si>
  <si>
    <t>杭州舒能电力科技有限公司</t>
  </si>
  <si>
    <t>慈溪舒能新能源科技有限公司</t>
  </si>
  <si>
    <t>湖州南浔万投太阳能电力有限公司</t>
  </si>
  <si>
    <t>象山大唐新能源有限公司</t>
  </si>
  <si>
    <t>浙江阿波溪仑光伏科技有限公司</t>
  </si>
  <si>
    <t>嘉善舒能新能源科技有限公司</t>
  </si>
  <si>
    <t>浙江浙能长兴新能源有限公司</t>
  </si>
  <si>
    <t>湖州祥晖光伏发电有限公司</t>
  </si>
  <si>
    <t>慈溪协能新能源科技有限公司(正能)</t>
  </si>
  <si>
    <t>中节能（长兴）太阳能科技有限公司</t>
  </si>
  <si>
    <t>中广核浙江岱山海上风力发电有限公司</t>
  </si>
  <si>
    <t>浙江鼎峰风电投资开发有限公司</t>
  </si>
  <si>
    <t>长兴和平华电风力发电有限公司</t>
  </si>
  <si>
    <t>中广核（浙江三门）风力发电有限公司</t>
  </si>
  <si>
    <t>国电电力浙江舟山海上风电开发有限公司</t>
  </si>
  <si>
    <t>浙江龙源风力发电有限公司</t>
  </si>
  <si>
    <t>溪洛渡费用</t>
  </si>
  <si>
    <t xml:space="preserve"> </t>
  </si>
  <si>
    <t>合计</t>
  </si>
  <si>
    <t>燃煤机组调停备用补偿</t>
    <phoneticPr fontId="2" type="noConversion"/>
  </si>
  <si>
    <t>启停调峰补偿+燃煤机组调停备用补偿</t>
    <phoneticPr fontId="2" type="noConversion"/>
  </si>
  <si>
    <t>序号</t>
    <phoneticPr fontId="2" type="noConversion"/>
  </si>
  <si>
    <t>慈溪协能新能源科技有限公司（协能）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</si>
</sst>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22"/>
      <color theme="1"/>
      <name val="黑体"/>
      <family val="3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0" borderId="1" xfId="0" applyNumberFormat="1" applyBorder="1">
      <alignment vertical="center"/>
    </xf>
    <xf numFmtId="0" fontId="0" fillId="2" borderId="1" xfId="0" applyNumberFormat="1" applyFill="1" applyBorder="1">
      <alignment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6"/>
  <sheetViews>
    <sheetView tabSelected="1" zoomScale="115" zoomScaleNormal="115" workbookViewId="0">
      <pane xSplit="2" ySplit="3" topLeftCell="H61" activePane="bottomRight" state="frozen"/>
      <selection pane="topRight" activeCell="C1" sqref="C1"/>
      <selection pane="bottomLeft" activeCell="A4" sqref="A4"/>
      <selection pane="bottomRight" activeCell="N95" sqref="N95"/>
    </sheetView>
  </sheetViews>
  <sheetFormatPr defaultRowHeight="13.5"/>
  <cols>
    <col min="2" max="2" width="42.125" bestFit="1" customWidth="1"/>
    <col min="3" max="3" width="18" style="3" customWidth="1"/>
    <col min="4" max="4" width="18.125" customWidth="1"/>
    <col min="5" max="5" width="14.5" bestFit="1" customWidth="1"/>
    <col min="6" max="6" width="13.25" bestFit="1" customWidth="1"/>
    <col min="7" max="7" width="14.5" bestFit="1" customWidth="1"/>
    <col min="8" max="8" width="21.5" bestFit="1" customWidth="1"/>
    <col min="9" max="9" width="13.25" bestFit="1" customWidth="1"/>
    <col min="10" max="10" width="21.5" bestFit="1" customWidth="1"/>
    <col min="11" max="12" width="13.25" bestFit="1" customWidth="1"/>
    <col min="13" max="13" width="21.5" bestFit="1" customWidth="1"/>
    <col min="14" max="14" width="14.5" bestFit="1" customWidth="1"/>
    <col min="15" max="15" width="15.625" bestFit="1" customWidth="1"/>
    <col min="16" max="16" width="14.5" bestFit="1" customWidth="1"/>
  </cols>
  <sheetData>
    <row r="1" spans="1:16" ht="21.95" customHeight="1">
      <c r="B1" s="8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B2" s="1"/>
      <c r="C2" s="2" t="s">
        <v>109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108</v>
      </c>
      <c r="K2" s="1" t="s">
        <v>7</v>
      </c>
      <c r="L2" s="1" t="s">
        <v>8</v>
      </c>
      <c r="M2" s="1" t="s">
        <v>9</v>
      </c>
      <c r="N2" s="1"/>
      <c r="O2" s="1"/>
      <c r="P2" s="1"/>
    </row>
    <row r="3" spans="1:16">
      <c r="A3" s="7" t="s">
        <v>110</v>
      </c>
      <c r="B3" s="1" t="s">
        <v>10</v>
      </c>
      <c r="C3" s="2" t="s">
        <v>11</v>
      </c>
      <c r="D3" s="1" t="s">
        <v>11</v>
      </c>
      <c r="E3" s="1" t="s">
        <v>11</v>
      </c>
      <c r="F3" s="1" t="s">
        <v>11</v>
      </c>
      <c r="G3" s="1" t="s">
        <v>11</v>
      </c>
      <c r="H3" s="1" t="s">
        <v>11</v>
      </c>
      <c r="I3" s="1" t="s">
        <v>11</v>
      </c>
      <c r="J3" s="1" t="s">
        <v>11</v>
      </c>
      <c r="K3" s="1" t="s">
        <v>11</v>
      </c>
      <c r="L3" s="1" t="s">
        <v>11</v>
      </c>
      <c r="M3" s="1" t="s">
        <v>11</v>
      </c>
      <c r="N3" s="1" t="s">
        <v>12</v>
      </c>
      <c r="O3" s="1" t="s">
        <v>13</v>
      </c>
      <c r="P3" s="1" t="s">
        <v>14</v>
      </c>
    </row>
    <row r="4" spans="1:16">
      <c r="A4" s="7">
        <v>1</v>
      </c>
      <c r="B4" s="1" t="s">
        <v>63</v>
      </c>
      <c r="C4" s="2">
        <f t="shared" ref="C4:C35" si="0">D4+J4</f>
        <v>15800</v>
      </c>
      <c r="D4" s="1">
        <v>15800</v>
      </c>
      <c r="E4" s="1">
        <v>23946.19</v>
      </c>
      <c r="F4" s="1">
        <v>502.95</v>
      </c>
      <c r="G4" s="1">
        <v>246.48</v>
      </c>
      <c r="H4" s="1">
        <v>285.60000000000002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40781.22</v>
      </c>
      <c r="O4" s="1">
        <v>-68848.388999999996</v>
      </c>
      <c r="P4" s="1">
        <v>-28067.168000000001</v>
      </c>
    </row>
    <row r="5" spans="1:16">
      <c r="A5" s="7">
        <v>2</v>
      </c>
      <c r="B5" s="1" t="s">
        <v>66</v>
      </c>
      <c r="C5" s="2">
        <f t="shared" si="0"/>
        <v>685500</v>
      </c>
      <c r="D5" s="1">
        <v>685500</v>
      </c>
      <c r="E5" s="1">
        <v>272623.28000000003</v>
      </c>
      <c r="F5" s="1">
        <v>6406.65</v>
      </c>
      <c r="G5" s="1">
        <v>29201.96</v>
      </c>
      <c r="H5" s="1">
        <v>24982.400000000001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1018714.29</v>
      </c>
      <c r="O5" s="1">
        <v>-780202.68799999997</v>
      </c>
      <c r="P5" s="1">
        <v>238511.60200000001</v>
      </c>
    </row>
    <row r="6" spans="1:16">
      <c r="A6" s="7">
        <v>3</v>
      </c>
      <c r="B6" s="1" t="s">
        <v>44</v>
      </c>
      <c r="C6" s="2">
        <f t="shared" si="0"/>
        <v>84000</v>
      </c>
      <c r="D6" s="1">
        <v>84000</v>
      </c>
      <c r="E6" s="1">
        <v>124.8</v>
      </c>
      <c r="F6" s="1">
        <v>81.150000000000006</v>
      </c>
      <c r="G6" s="1">
        <v>24791</v>
      </c>
      <c r="H6" s="1">
        <v>0</v>
      </c>
      <c r="I6" s="1">
        <v>40000</v>
      </c>
      <c r="J6" s="1">
        <v>0</v>
      </c>
      <c r="K6" s="1">
        <v>0</v>
      </c>
      <c r="L6" s="1">
        <v>0</v>
      </c>
      <c r="M6" s="1">
        <v>0</v>
      </c>
      <c r="N6" s="1">
        <v>148996.95000000001</v>
      </c>
      <c r="O6" s="1">
        <v>-232794.30499999999</v>
      </c>
      <c r="P6" s="1">
        <v>-83797.354999999996</v>
      </c>
    </row>
    <row r="7" spans="1:16">
      <c r="A7" s="7">
        <v>4</v>
      </c>
      <c r="B7" s="1" t="s">
        <v>17</v>
      </c>
      <c r="C7" s="2">
        <f t="shared" si="0"/>
        <v>652920</v>
      </c>
      <c r="D7" s="1">
        <v>0</v>
      </c>
      <c r="E7" s="1">
        <v>1334271.95</v>
      </c>
      <c r="F7" s="1">
        <v>2312.85</v>
      </c>
      <c r="G7" s="1">
        <v>690170</v>
      </c>
      <c r="H7" s="1">
        <v>173351.3</v>
      </c>
      <c r="I7" s="1">
        <v>0</v>
      </c>
      <c r="J7" s="1">
        <v>652920</v>
      </c>
      <c r="K7" s="1">
        <v>0</v>
      </c>
      <c r="L7" s="1">
        <v>0</v>
      </c>
      <c r="M7" s="1">
        <v>0</v>
      </c>
      <c r="N7" s="1">
        <v>2853026.1</v>
      </c>
      <c r="O7" s="1">
        <v>-2474635.852</v>
      </c>
      <c r="P7" s="1">
        <v>378390.24800000002</v>
      </c>
    </row>
    <row r="8" spans="1:16">
      <c r="A8" s="7">
        <v>5</v>
      </c>
      <c r="B8" s="1" t="s">
        <v>16</v>
      </c>
      <c r="C8" s="2">
        <f t="shared" si="0"/>
        <v>534668.9</v>
      </c>
      <c r="D8" s="1">
        <v>0</v>
      </c>
      <c r="E8" s="1">
        <v>857054.23</v>
      </c>
      <c r="F8" s="1">
        <v>4281.3</v>
      </c>
      <c r="G8" s="1">
        <v>386177.4</v>
      </c>
      <c r="H8" s="1">
        <v>107957.7</v>
      </c>
      <c r="I8" s="1">
        <v>0</v>
      </c>
      <c r="J8" s="1">
        <v>534668.9</v>
      </c>
      <c r="K8" s="1">
        <v>0</v>
      </c>
      <c r="L8" s="1">
        <v>0</v>
      </c>
      <c r="M8" s="1">
        <v>0</v>
      </c>
      <c r="N8" s="1">
        <v>1890139.53</v>
      </c>
      <c r="O8" s="1">
        <v>-1297770.2620000001</v>
      </c>
      <c r="P8" s="1">
        <v>592369.26800000004</v>
      </c>
    </row>
    <row r="9" spans="1:16">
      <c r="A9" s="7">
        <v>6</v>
      </c>
      <c r="B9" s="1" t="s">
        <v>15</v>
      </c>
      <c r="C9" s="2">
        <f t="shared" si="0"/>
        <v>1618503</v>
      </c>
      <c r="D9" s="1">
        <v>0</v>
      </c>
      <c r="E9" s="1">
        <v>1412459.04</v>
      </c>
      <c r="F9" s="1">
        <v>5714.4</v>
      </c>
      <c r="G9" s="1">
        <v>625062.9</v>
      </c>
      <c r="H9" s="1">
        <v>170808.6</v>
      </c>
      <c r="I9" s="1">
        <v>0</v>
      </c>
      <c r="J9" s="1">
        <v>1618503</v>
      </c>
      <c r="K9" s="1">
        <v>0</v>
      </c>
      <c r="L9" s="1">
        <v>0</v>
      </c>
      <c r="M9" s="1">
        <v>0</v>
      </c>
      <c r="N9" s="1">
        <v>3832547.94</v>
      </c>
      <c r="O9" s="1">
        <v>-2039411.5220000001</v>
      </c>
      <c r="P9" s="1">
        <v>1793136.4180000001</v>
      </c>
    </row>
    <row r="10" spans="1:16">
      <c r="A10" s="7">
        <v>7</v>
      </c>
      <c r="B10" s="1" t="s">
        <v>19</v>
      </c>
      <c r="C10" s="2">
        <f t="shared" si="0"/>
        <v>0</v>
      </c>
      <c r="D10" s="1">
        <v>0</v>
      </c>
      <c r="E10" s="1">
        <v>33106.080000000002</v>
      </c>
      <c r="F10" s="1">
        <v>120.6</v>
      </c>
      <c r="G10" s="1">
        <v>251014.86</v>
      </c>
      <c r="H10" s="1">
        <v>22239.3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306480.84000000003</v>
      </c>
      <c r="O10" s="1">
        <v>-1234593.6329999999</v>
      </c>
      <c r="P10" s="1">
        <v>-928112.79299999995</v>
      </c>
    </row>
    <row r="11" spans="1:16">
      <c r="A11" s="7">
        <v>8</v>
      </c>
      <c r="B11" s="1" t="s">
        <v>62</v>
      </c>
      <c r="C11" s="2">
        <f t="shared" si="0"/>
        <v>91600</v>
      </c>
      <c r="D11" s="1">
        <v>91600</v>
      </c>
      <c r="E11" s="1">
        <v>98345.279999999999</v>
      </c>
      <c r="F11" s="1">
        <v>1.05</v>
      </c>
      <c r="G11" s="1">
        <v>3970.86</v>
      </c>
      <c r="H11" s="1">
        <v>2411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196328.19</v>
      </c>
      <c r="O11" s="1">
        <v>-118419.35</v>
      </c>
      <c r="P11" s="1">
        <v>77908.84</v>
      </c>
    </row>
    <row r="12" spans="1:16">
      <c r="A12" s="7">
        <v>9</v>
      </c>
      <c r="B12" s="1" t="s">
        <v>69</v>
      </c>
      <c r="C12" s="2">
        <f t="shared" si="0"/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-33474.396000000001</v>
      </c>
      <c r="P12" s="1">
        <v>-33474.396000000001</v>
      </c>
    </row>
    <row r="13" spans="1:16">
      <c r="A13" s="7">
        <v>10</v>
      </c>
      <c r="B13" s="1" t="s">
        <v>72</v>
      </c>
      <c r="C13" s="2">
        <f t="shared" si="0"/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-27358.411</v>
      </c>
      <c r="P13" s="1">
        <v>-27358.411</v>
      </c>
    </row>
    <row r="14" spans="1:16">
      <c r="A14" s="7">
        <v>11</v>
      </c>
      <c r="B14" s="1" t="s">
        <v>90</v>
      </c>
      <c r="C14" s="2">
        <f t="shared" si="0"/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-26911.544000000002</v>
      </c>
      <c r="P14" s="1">
        <v>-26911.544000000002</v>
      </c>
    </row>
    <row r="15" spans="1:16">
      <c r="A15" s="7">
        <v>12</v>
      </c>
      <c r="B15" s="1" t="s">
        <v>111</v>
      </c>
      <c r="C15" s="2">
        <f t="shared" si="0"/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-33731.381999999998</v>
      </c>
      <c r="P15" s="1">
        <v>-33731.381999999998</v>
      </c>
    </row>
    <row r="16" spans="1:16">
      <c r="A16" s="7">
        <v>13</v>
      </c>
      <c r="B16" s="1" t="s">
        <v>97</v>
      </c>
      <c r="C16" s="2">
        <f t="shared" si="0"/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-37553.120000000003</v>
      </c>
      <c r="P16" s="1">
        <v>-37553.120000000003</v>
      </c>
    </row>
    <row r="17" spans="1:16">
      <c r="A17" s="7">
        <v>14</v>
      </c>
      <c r="B17" s="1" t="s">
        <v>60</v>
      </c>
      <c r="C17" s="2">
        <f t="shared" si="0"/>
        <v>92000</v>
      </c>
      <c r="D17" s="1">
        <v>92000</v>
      </c>
      <c r="E17" s="1">
        <v>16278.04</v>
      </c>
      <c r="F17" s="1">
        <v>735.15</v>
      </c>
      <c r="G17" s="1">
        <v>3252.58</v>
      </c>
      <c r="H17" s="1">
        <v>1177.8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113443.57</v>
      </c>
      <c r="O17" s="1">
        <v>-124598.516</v>
      </c>
      <c r="P17" s="1">
        <v>-11154.946</v>
      </c>
    </row>
    <row r="18" spans="1:16">
      <c r="A18" s="7">
        <v>15</v>
      </c>
      <c r="B18" s="1" t="s">
        <v>103</v>
      </c>
      <c r="C18" s="2">
        <f t="shared" si="0"/>
        <v>0</v>
      </c>
      <c r="D18" s="1">
        <v>0</v>
      </c>
      <c r="E18" s="1">
        <v>0</v>
      </c>
      <c r="F18" s="1">
        <v>21586.5</v>
      </c>
      <c r="G18" s="1">
        <v>53324.46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74910.960000000006</v>
      </c>
      <c r="O18" s="1">
        <v>-150761.19099999999</v>
      </c>
      <c r="P18" s="1">
        <v>-75850.231</v>
      </c>
    </row>
    <row r="19" spans="1:16">
      <c r="A19" s="7">
        <v>16</v>
      </c>
      <c r="B19" s="1" t="s">
        <v>61</v>
      </c>
      <c r="C19" s="2">
        <f t="shared" si="0"/>
        <v>132000</v>
      </c>
      <c r="D19" s="1">
        <v>132000</v>
      </c>
      <c r="E19" s="1">
        <v>80867.97</v>
      </c>
      <c r="F19" s="1">
        <v>0</v>
      </c>
      <c r="G19" s="1">
        <v>332.64</v>
      </c>
      <c r="H19" s="1">
        <v>7273.5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220474.11</v>
      </c>
      <c r="O19" s="1">
        <v>-128188.461</v>
      </c>
      <c r="P19" s="1">
        <v>92285.649000000005</v>
      </c>
    </row>
    <row r="20" spans="1:16">
      <c r="A20" s="7">
        <v>17</v>
      </c>
      <c r="B20" s="1" t="s">
        <v>71</v>
      </c>
      <c r="C20" s="2">
        <f t="shared" si="0"/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-9911.3700000000008</v>
      </c>
      <c r="P20" s="1">
        <v>-9911.3700000000008</v>
      </c>
    </row>
    <row r="21" spans="1:16">
      <c r="A21" s="7">
        <v>18</v>
      </c>
      <c r="B21" s="1" t="s">
        <v>89</v>
      </c>
      <c r="C21" s="2">
        <f t="shared" si="0"/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-19878.157999999999</v>
      </c>
      <c r="P21" s="1">
        <v>-19878.157999999999</v>
      </c>
    </row>
    <row r="22" spans="1:16">
      <c r="A22" s="7">
        <v>19</v>
      </c>
      <c r="B22" s="1" t="s">
        <v>58</v>
      </c>
      <c r="C22" s="2">
        <f t="shared" si="0"/>
        <v>217100</v>
      </c>
      <c r="D22" s="1">
        <v>217100</v>
      </c>
      <c r="E22" s="1">
        <v>21779.18</v>
      </c>
      <c r="F22" s="1">
        <v>31610.25</v>
      </c>
      <c r="G22" s="1">
        <v>4974.1099999999997</v>
      </c>
      <c r="H22" s="1">
        <v>9555.4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285018.94</v>
      </c>
      <c r="O22" s="1">
        <v>-136741.52299999999</v>
      </c>
      <c r="P22" s="1">
        <v>148277.41699999999</v>
      </c>
    </row>
    <row r="23" spans="1:16">
      <c r="A23" s="7">
        <v>20</v>
      </c>
      <c r="B23" s="1" t="s">
        <v>73</v>
      </c>
      <c r="C23" s="2">
        <f t="shared" si="0"/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-15458.294</v>
      </c>
      <c r="P23" s="1">
        <v>-15458.294</v>
      </c>
    </row>
    <row r="24" spans="1:16">
      <c r="A24" s="7">
        <v>21</v>
      </c>
      <c r="B24" s="1" t="s">
        <v>91</v>
      </c>
      <c r="C24" s="2">
        <f t="shared" si="0"/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-12029.208000000001</v>
      </c>
      <c r="P24" s="1">
        <v>-12029.208000000001</v>
      </c>
    </row>
    <row r="25" spans="1:16">
      <c r="A25" s="7">
        <v>22</v>
      </c>
      <c r="B25" s="1" t="s">
        <v>88</v>
      </c>
      <c r="C25" s="2">
        <f t="shared" si="0"/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-20258.534</v>
      </c>
      <c r="P25" s="1">
        <v>-20258.534</v>
      </c>
    </row>
    <row r="26" spans="1:16">
      <c r="A26" s="7">
        <v>23</v>
      </c>
      <c r="B26" s="1" t="s">
        <v>96</v>
      </c>
      <c r="C26" s="2">
        <f t="shared" si="0"/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-22871.154999999999</v>
      </c>
      <c r="P26" s="1">
        <v>-22871.154999999999</v>
      </c>
    </row>
    <row r="27" spans="1:16">
      <c r="A27" s="7">
        <v>24</v>
      </c>
      <c r="B27" s="1" t="s">
        <v>51</v>
      </c>
      <c r="C27" s="2">
        <f t="shared" si="0"/>
        <v>384200</v>
      </c>
      <c r="D27" s="1">
        <v>384200</v>
      </c>
      <c r="E27" s="1">
        <v>266998.36</v>
      </c>
      <c r="F27" s="1">
        <v>5816.55</v>
      </c>
      <c r="G27" s="1">
        <v>12402.46</v>
      </c>
      <c r="H27" s="1">
        <v>14660.3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684077.67</v>
      </c>
      <c r="O27" s="1">
        <v>-268805.348</v>
      </c>
      <c r="P27" s="1">
        <v>415272.32199999999</v>
      </c>
    </row>
    <row r="28" spans="1:16">
      <c r="A28" s="7">
        <v>25</v>
      </c>
      <c r="B28" s="1" t="s">
        <v>55</v>
      </c>
      <c r="C28" s="2">
        <f t="shared" si="0"/>
        <v>27000</v>
      </c>
      <c r="D28" s="1">
        <v>27000</v>
      </c>
      <c r="E28" s="1">
        <v>27792</v>
      </c>
      <c r="F28" s="1">
        <v>0</v>
      </c>
      <c r="G28" s="1">
        <v>589.95000000000005</v>
      </c>
      <c r="H28" s="1">
        <v>639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56020.95</v>
      </c>
      <c r="O28" s="1">
        <v>-89160.459000000003</v>
      </c>
      <c r="P28" s="1">
        <v>-33139.508999999998</v>
      </c>
    </row>
    <row r="29" spans="1:16">
      <c r="A29" s="7">
        <v>26</v>
      </c>
      <c r="B29" s="1" t="s">
        <v>57</v>
      </c>
      <c r="C29" s="2">
        <f t="shared" si="0"/>
        <v>450058</v>
      </c>
      <c r="D29" s="1">
        <v>450058</v>
      </c>
      <c r="E29" s="1">
        <v>43739.28</v>
      </c>
      <c r="F29" s="1">
        <v>0</v>
      </c>
      <c r="G29" s="1">
        <v>1693.05</v>
      </c>
      <c r="H29" s="1">
        <v>14705.9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510196.23</v>
      </c>
      <c r="O29" s="1">
        <v>-214263.223</v>
      </c>
      <c r="P29" s="1">
        <v>295933.00699999998</v>
      </c>
    </row>
    <row r="30" spans="1:16">
      <c r="A30" s="7">
        <v>27</v>
      </c>
      <c r="B30" s="1" t="s">
        <v>35</v>
      </c>
      <c r="C30" s="2">
        <f t="shared" si="0"/>
        <v>1343030</v>
      </c>
      <c r="D30" s="1">
        <v>0</v>
      </c>
      <c r="E30" s="1">
        <v>2389377.15</v>
      </c>
      <c r="F30" s="1">
        <v>2503.8000000000002</v>
      </c>
      <c r="G30" s="1">
        <v>1335840</v>
      </c>
      <c r="H30" s="1">
        <v>316810.09999999998</v>
      </c>
      <c r="I30" s="1">
        <v>0</v>
      </c>
      <c r="J30" s="1">
        <v>1343030</v>
      </c>
      <c r="K30" s="1">
        <v>0</v>
      </c>
      <c r="L30" s="1">
        <v>0</v>
      </c>
      <c r="M30" s="1">
        <v>0</v>
      </c>
      <c r="N30" s="1">
        <v>5387561.0499999998</v>
      </c>
      <c r="O30" s="1">
        <v>-4816842.2580000004</v>
      </c>
      <c r="P30" s="1">
        <v>570718.79200000002</v>
      </c>
    </row>
    <row r="31" spans="1:16">
      <c r="A31" s="7">
        <v>28</v>
      </c>
      <c r="B31" s="1" t="s">
        <v>21</v>
      </c>
      <c r="C31" s="2">
        <f t="shared" si="0"/>
        <v>1055921.8</v>
      </c>
      <c r="D31" s="1">
        <v>0</v>
      </c>
      <c r="E31" s="1">
        <v>796405.98</v>
      </c>
      <c r="F31" s="1">
        <v>4929.45</v>
      </c>
      <c r="G31" s="1">
        <v>423858.6</v>
      </c>
      <c r="H31" s="1">
        <v>138980.1</v>
      </c>
      <c r="I31" s="1">
        <v>0</v>
      </c>
      <c r="J31" s="1">
        <v>1055921.8</v>
      </c>
      <c r="K31" s="1">
        <v>0</v>
      </c>
      <c r="L31" s="1">
        <v>0</v>
      </c>
      <c r="M31" s="1">
        <v>0</v>
      </c>
      <c r="N31" s="1">
        <v>2420095.9300000002</v>
      </c>
      <c r="O31" s="1">
        <v>-1557805.2620000001</v>
      </c>
      <c r="P31" s="1">
        <v>862290.66799999995</v>
      </c>
    </row>
    <row r="32" spans="1:16">
      <c r="A32" s="7">
        <v>29</v>
      </c>
      <c r="B32" s="1" t="s">
        <v>18</v>
      </c>
      <c r="C32" s="2">
        <f t="shared" si="0"/>
        <v>0</v>
      </c>
      <c r="D32" s="1">
        <v>0</v>
      </c>
      <c r="E32" s="1">
        <v>974374.2</v>
      </c>
      <c r="F32" s="1">
        <v>82079.55</v>
      </c>
      <c r="G32" s="1">
        <v>635850</v>
      </c>
      <c r="H32" s="1">
        <v>124710.2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1817013.95</v>
      </c>
      <c r="O32" s="1">
        <v>-2392542.0189999999</v>
      </c>
      <c r="P32" s="1">
        <v>-575528.06900000002</v>
      </c>
    </row>
    <row r="33" spans="1:16">
      <c r="A33" s="7">
        <v>30</v>
      </c>
      <c r="B33" s="1" t="s">
        <v>94</v>
      </c>
      <c r="C33" s="2">
        <f t="shared" si="0"/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-28971.269</v>
      </c>
      <c r="P33" s="1">
        <v>-28971.269</v>
      </c>
    </row>
    <row r="34" spans="1:16">
      <c r="A34" s="7">
        <v>31</v>
      </c>
      <c r="B34" s="1" t="s">
        <v>70</v>
      </c>
      <c r="C34" s="2">
        <f t="shared" si="0"/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-13718.744000000001</v>
      </c>
      <c r="P34" s="1">
        <v>-13718.744000000001</v>
      </c>
    </row>
    <row r="35" spans="1:16">
      <c r="A35" s="7">
        <v>32</v>
      </c>
      <c r="B35" s="1" t="s">
        <v>23</v>
      </c>
      <c r="C35" s="2">
        <f t="shared" si="0"/>
        <v>1265247.6000000001</v>
      </c>
      <c r="D35" s="1">
        <v>0</v>
      </c>
      <c r="E35" s="1">
        <v>411065</v>
      </c>
      <c r="F35" s="1">
        <v>12244.95</v>
      </c>
      <c r="G35" s="1">
        <v>147764.1</v>
      </c>
      <c r="H35" s="1">
        <v>69797.7</v>
      </c>
      <c r="I35" s="1">
        <v>0</v>
      </c>
      <c r="J35" s="1">
        <v>1265247.6000000001</v>
      </c>
      <c r="K35" s="1">
        <v>0</v>
      </c>
      <c r="L35" s="1">
        <v>0</v>
      </c>
      <c r="M35" s="1">
        <v>0</v>
      </c>
      <c r="N35" s="1">
        <v>1906119.35</v>
      </c>
      <c r="O35" s="1">
        <v>-446716.745</v>
      </c>
      <c r="P35" s="1">
        <v>1459402.605</v>
      </c>
    </row>
    <row r="36" spans="1:16">
      <c r="A36" s="7">
        <v>33</v>
      </c>
      <c r="B36" s="1" t="s">
        <v>76</v>
      </c>
      <c r="C36" s="2">
        <f t="shared" ref="C36:C67" si="1">D36+J36</f>
        <v>0</v>
      </c>
      <c r="D36" s="1">
        <v>0</v>
      </c>
      <c r="E36" s="1">
        <v>0</v>
      </c>
      <c r="F36" s="1">
        <v>123172.95</v>
      </c>
      <c r="G36" s="1">
        <v>29242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152414.95000000001</v>
      </c>
      <c r="O36" s="1">
        <v>-61464.173000000003</v>
      </c>
      <c r="P36" s="1">
        <v>90950.777000000002</v>
      </c>
    </row>
    <row r="37" spans="1:16">
      <c r="A37" s="7">
        <v>34</v>
      </c>
      <c r="B37" s="1" t="s">
        <v>52</v>
      </c>
      <c r="C37" s="2">
        <f t="shared" si="1"/>
        <v>130375</v>
      </c>
      <c r="D37" s="1">
        <v>130375</v>
      </c>
      <c r="E37" s="1">
        <v>59200.85</v>
      </c>
      <c r="F37" s="1">
        <v>383.85</v>
      </c>
      <c r="G37" s="1">
        <v>5461.78</v>
      </c>
      <c r="H37" s="1">
        <v>1970.4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197391.88</v>
      </c>
      <c r="O37" s="1">
        <v>-73789.566999999995</v>
      </c>
      <c r="P37" s="1">
        <v>123602.31299999999</v>
      </c>
    </row>
    <row r="38" spans="1:16">
      <c r="A38" s="7">
        <v>35</v>
      </c>
      <c r="B38" s="1" t="s">
        <v>86</v>
      </c>
      <c r="C38" s="2">
        <f t="shared" si="1"/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-17055.576000000001</v>
      </c>
      <c r="P38" s="1">
        <v>-17055.576000000001</v>
      </c>
    </row>
    <row r="39" spans="1:16">
      <c r="A39" s="7">
        <v>36</v>
      </c>
      <c r="B39" s="1" t="s">
        <v>80</v>
      </c>
      <c r="C39" s="2">
        <f t="shared" si="1"/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-5366.3130000000001</v>
      </c>
      <c r="P39" s="1">
        <v>-5366.3130000000001</v>
      </c>
    </row>
    <row r="40" spans="1:16">
      <c r="A40" s="7">
        <v>37</v>
      </c>
      <c r="B40" s="1" t="s">
        <v>83</v>
      </c>
      <c r="C40" s="2">
        <f t="shared" si="1"/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-53392.387000000002</v>
      </c>
      <c r="P40" s="1">
        <v>-53392.387000000002</v>
      </c>
    </row>
    <row r="41" spans="1:16">
      <c r="A41" s="7">
        <v>38</v>
      </c>
      <c r="B41" s="1" t="s">
        <v>40</v>
      </c>
      <c r="C41" s="2">
        <f t="shared" si="1"/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39048.39</v>
      </c>
      <c r="J41" s="1">
        <v>0</v>
      </c>
      <c r="K41" s="1">
        <v>0</v>
      </c>
      <c r="L41" s="1">
        <v>0</v>
      </c>
      <c r="M41" s="1">
        <v>0</v>
      </c>
      <c r="N41" s="1">
        <v>39048.39</v>
      </c>
      <c r="O41" s="1">
        <v>-84662.891000000003</v>
      </c>
      <c r="P41" s="1">
        <v>-45614.500999999997</v>
      </c>
    </row>
    <row r="42" spans="1:16">
      <c r="A42" s="7">
        <v>39</v>
      </c>
      <c r="B42" s="1" t="s">
        <v>81</v>
      </c>
      <c r="C42" s="2">
        <f t="shared" si="1"/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-28698.420999999998</v>
      </c>
      <c r="P42" s="1">
        <v>-28698.420999999998</v>
      </c>
    </row>
    <row r="43" spans="1:16">
      <c r="A43" s="7">
        <v>40</v>
      </c>
      <c r="B43" s="1" t="s">
        <v>84</v>
      </c>
      <c r="C43" s="2">
        <f t="shared" si="1"/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-20945.606</v>
      </c>
      <c r="P43" s="1">
        <v>-20945.606</v>
      </c>
    </row>
    <row r="44" spans="1:16">
      <c r="A44" s="7">
        <v>41</v>
      </c>
      <c r="B44" s="1" t="s">
        <v>87</v>
      </c>
      <c r="C44" s="2">
        <f t="shared" si="1"/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-29314.212</v>
      </c>
      <c r="P44" s="1">
        <v>-29314.212</v>
      </c>
    </row>
    <row r="45" spans="1:16">
      <c r="A45" s="7">
        <v>42</v>
      </c>
      <c r="B45" s="1" t="s">
        <v>46</v>
      </c>
      <c r="C45" s="2">
        <f t="shared" si="1"/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-685273.21799999999</v>
      </c>
      <c r="P45" s="1">
        <v>-685273.21799999999</v>
      </c>
    </row>
    <row r="46" spans="1:16">
      <c r="A46" s="7">
        <v>43</v>
      </c>
      <c r="B46" s="1" t="s">
        <v>41</v>
      </c>
      <c r="C46" s="2">
        <f t="shared" si="1"/>
        <v>12665.4</v>
      </c>
      <c r="D46" s="1">
        <v>12665.4</v>
      </c>
      <c r="E46" s="1">
        <v>0</v>
      </c>
      <c r="F46" s="1">
        <v>0</v>
      </c>
      <c r="G46" s="1">
        <v>0</v>
      </c>
      <c r="H46" s="1">
        <v>0</v>
      </c>
      <c r="I46" s="1">
        <v>40000</v>
      </c>
      <c r="J46" s="1">
        <v>0</v>
      </c>
      <c r="K46" s="1">
        <v>0</v>
      </c>
      <c r="L46" s="1">
        <v>0</v>
      </c>
      <c r="M46" s="1">
        <v>0</v>
      </c>
      <c r="N46" s="1">
        <v>52665.4</v>
      </c>
      <c r="O46" s="1">
        <v>-136930.003</v>
      </c>
      <c r="P46" s="1">
        <v>-84264.603000000003</v>
      </c>
    </row>
    <row r="47" spans="1:16">
      <c r="A47" s="7">
        <v>44</v>
      </c>
      <c r="B47" s="1" t="s">
        <v>79</v>
      </c>
      <c r="C47" s="2">
        <f t="shared" si="1"/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-25966.888999999999</v>
      </c>
      <c r="P47" s="1">
        <v>-25966.888999999999</v>
      </c>
    </row>
    <row r="48" spans="1:16">
      <c r="A48" s="7">
        <v>45</v>
      </c>
      <c r="B48" s="1" t="s">
        <v>77</v>
      </c>
      <c r="C48" s="2">
        <f t="shared" si="1"/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-23894.879000000001</v>
      </c>
      <c r="P48" s="1">
        <v>-23894.879000000001</v>
      </c>
    </row>
    <row r="49" spans="1:16">
      <c r="A49" s="7">
        <v>46</v>
      </c>
      <c r="B49" s="1" t="s">
        <v>50</v>
      </c>
      <c r="C49" s="2">
        <f t="shared" si="1"/>
        <v>46000</v>
      </c>
      <c r="D49" s="1">
        <v>46000</v>
      </c>
      <c r="E49" s="1">
        <v>56976</v>
      </c>
      <c r="F49" s="1">
        <v>2775.3</v>
      </c>
      <c r="G49" s="1">
        <v>488.75</v>
      </c>
      <c r="H49" s="1">
        <v>1912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108152.05</v>
      </c>
      <c r="O49" s="1">
        <v>-102418.804</v>
      </c>
      <c r="P49" s="1">
        <v>5733.2460000000001</v>
      </c>
    </row>
    <row r="50" spans="1:16">
      <c r="A50" s="7">
        <v>47</v>
      </c>
      <c r="B50" s="1" t="s">
        <v>74</v>
      </c>
      <c r="C50" s="2">
        <f t="shared" si="1"/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-13607.924000000001</v>
      </c>
      <c r="P50" s="1">
        <v>-13607.924000000001</v>
      </c>
    </row>
    <row r="51" spans="1:16">
      <c r="A51" s="7">
        <v>48</v>
      </c>
      <c r="B51" s="1" t="s">
        <v>47</v>
      </c>
      <c r="C51" s="2">
        <f t="shared" si="1"/>
        <v>0</v>
      </c>
      <c r="D51" s="1">
        <v>0</v>
      </c>
      <c r="E51" s="1">
        <v>0</v>
      </c>
      <c r="F51" s="1">
        <v>0</v>
      </c>
      <c r="G51" s="1">
        <v>0</v>
      </c>
      <c r="H51" s="1">
        <v>33349.300000000003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33349.300000000003</v>
      </c>
      <c r="O51" s="1">
        <v>-5068911.4390000002</v>
      </c>
      <c r="P51" s="1">
        <v>-5035562.1390000004</v>
      </c>
    </row>
    <row r="52" spans="1:16">
      <c r="A52" s="7">
        <v>49</v>
      </c>
      <c r="B52" s="1" t="s">
        <v>25</v>
      </c>
      <c r="C52" s="2">
        <f t="shared" si="1"/>
        <v>846800</v>
      </c>
      <c r="D52" s="1">
        <v>0</v>
      </c>
      <c r="E52" s="1">
        <v>259308.92</v>
      </c>
      <c r="F52" s="1">
        <v>1982.1</v>
      </c>
      <c r="G52" s="1">
        <v>190943</v>
      </c>
      <c r="H52" s="1">
        <v>60502.400000000001</v>
      </c>
      <c r="I52" s="1">
        <v>0</v>
      </c>
      <c r="J52" s="1">
        <v>846800</v>
      </c>
      <c r="K52" s="1">
        <v>0</v>
      </c>
      <c r="L52" s="1">
        <v>0</v>
      </c>
      <c r="M52" s="1">
        <v>0</v>
      </c>
      <c r="N52" s="1">
        <v>1359536.42</v>
      </c>
      <c r="O52" s="1">
        <v>-683755.46900000004</v>
      </c>
      <c r="P52" s="1">
        <v>675780.951</v>
      </c>
    </row>
    <row r="53" spans="1:16">
      <c r="A53" s="7">
        <v>50</v>
      </c>
      <c r="B53" s="1" t="s">
        <v>38</v>
      </c>
      <c r="C53" s="2">
        <f t="shared" si="1"/>
        <v>0</v>
      </c>
      <c r="D53" s="1">
        <v>0</v>
      </c>
      <c r="E53" s="1">
        <v>0</v>
      </c>
      <c r="F53" s="1">
        <v>0</v>
      </c>
      <c r="G53" s="1">
        <v>0</v>
      </c>
      <c r="H53" s="1">
        <v>13756.3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13756.3</v>
      </c>
      <c r="O53" s="1">
        <v>-177855.20199999999</v>
      </c>
      <c r="P53" s="1">
        <v>-164098.902</v>
      </c>
    </row>
    <row r="54" spans="1:16">
      <c r="A54" s="7">
        <v>51</v>
      </c>
      <c r="B54" s="1" t="s">
        <v>43</v>
      </c>
      <c r="C54" s="2">
        <f t="shared" si="1"/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-74231.304000000004</v>
      </c>
      <c r="P54" s="1">
        <v>-74231.304000000004</v>
      </c>
    </row>
    <row r="55" spans="1:16">
      <c r="A55" s="7">
        <v>52</v>
      </c>
      <c r="B55" s="1" t="s">
        <v>27</v>
      </c>
      <c r="C55" s="2">
        <f t="shared" si="1"/>
        <v>0</v>
      </c>
      <c r="D55" s="1">
        <v>0</v>
      </c>
      <c r="E55" s="1">
        <v>1080194.8</v>
      </c>
      <c r="F55" s="1">
        <v>0</v>
      </c>
      <c r="G55" s="1">
        <v>732910.5</v>
      </c>
      <c r="H55" s="1">
        <v>124505.60000000001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1937610.9</v>
      </c>
      <c r="O55" s="1">
        <v>-2933913.6189999999</v>
      </c>
      <c r="P55" s="1">
        <v>-996302.71900000004</v>
      </c>
    </row>
    <row r="56" spans="1:16">
      <c r="A56" s="7">
        <v>53</v>
      </c>
      <c r="B56" s="1" t="s">
        <v>31</v>
      </c>
      <c r="C56" s="2">
        <f t="shared" si="1"/>
        <v>425200</v>
      </c>
      <c r="D56" s="1">
        <v>0</v>
      </c>
      <c r="E56" s="1">
        <v>619827.09</v>
      </c>
      <c r="F56" s="1">
        <v>4818</v>
      </c>
      <c r="G56" s="1">
        <v>235926.25</v>
      </c>
      <c r="H56" s="1">
        <v>90500.7</v>
      </c>
      <c r="I56" s="1">
        <v>0</v>
      </c>
      <c r="J56" s="1">
        <v>425200</v>
      </c>
      <c r="K56" s="1">
        <v>0</v>
      </c>
      <c r="L56" s="1">
        <v>0</v>
      </c>
      <c r="M56" s="1">
        <v>0</v>
      </c>
      <c r="N56" s="1">
        <v>1376272.04</v>
      </c>
      <c r="O56" s="1">
        <v>-684275.38300000003</v>
      </c>
      <c r="P56" s="1">
        <v>691996.65700000001</v>
      </c>
    </row>
    <row r="57" spans="1:16">
      <c r="A57" s="7">
        <v>54</v>
      </c>
      <c r="B57" s="1" t="s">
        <v>30</v>
      </c>
      <c r="C57" s="2">
        <f t="shared" si="1"/>
        <v>842223.5</v>
      </c>
      <c r="D57" s="1">
        <v>0</v>
      </c>
      <c r="E57" s="1">
        <v>524802.04</v>
      </c>
      <c r="F57" s="1">
        <v>13631.7</v>
      </c>
      <c r="G57" s="1">
        <v>165745.79999999999</v>
      </c>
      <c r="H57" s="1">
        <v>83690.399999999994</v>
      </c>
      <c r="I57" s="1">
        <v>0</v>
      </c>
      <c r="J57" s="1">
        <v>842223.5</v>
      </c>
      <c r="K57" s="1">
        <v>0</v>
      </c>
      <c r="L57" s="1">
        <v>0</v>
      </c>
      <c r="M57" s="1">
        <v>0</v>
      </c>
      <c r="N57" s="1">
        <v>1630093.44</v>
      </c>
      <c r="O57" s="1">
        <v>-561776.12199999997</v>
      </c>
      <c r="P57" s="1">
        <v>1068317.318</v>
      </c>
    </row>
    <row r="58" spans="1:16">
      <c r="A58" s="7">
        <v>55</v>
      </c>
      <c r="B58" s="1" t="s">
        <v>56</v>
      </c>
      <c r="C58" s="2">
        <f t="shared" si="1"/>
        <v>452000</v>
      </c>
      <c r="D58" s="1">
        <v>452000</v>
      </c>
      <c r="E58" s="1">
        <v>166268.70000000001</v>
      </c>
      <c r="F58" s="1">
        <v>3927.15</v>
      </c>
      <c r="G58" s="1">
        <v>8563.14</v>
      </c>
      <c r="H58" s="1">
        <v>13575.1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644334.09</v>
      </c>
      <c r="O58" s="1">
        <v>-275475.52299999999</v>
      </c>
      <c r="P58" s="1">
        <v>368858.56800000003</v>
      </c>
    </row>
    <row r="59" spans="1:16">
      <c r="A59" s="7">
        <v>56</v>
      </c>
      <c r="B59" s="1" t="s">
        <v>33</v>
      </c>
      <c r="C59" s="2">
        <f t="shared" si="1"/>
        <v>847520</v>
      </c>
      <c r="D59" s="1">
        <v>0</v>
      </c>
      <c r="E59" s="1">
        <v>1348358.69</v>
      </c>
      <c r="F59" s="1">
        <v>7325.1</v>
      </c>
      <c r="G59" s="1">
        <v>672917.85</v>
      </c>
      <c r="H59" s="1">
        <v>135622.9</v>
      </c>
      <c r="I59" s="1">
        <v>0</v>
      </c>
      <c r="J59" s="1">
        <v>847520</v>
      </c>
      <c r="K59" s="1">
        <v>0</v>
      </c>
      <c r="L59" s="1">
        <v>0</v>
      </c>
      <c r="M59" s="1">
        <v>0</v>
      </c>
      <c r="N59" s="1">
        <v>3011744.54</v>
      </c>
      <c r="O59" s="1">
        <v>-2380007.6979999999</v>
      </c>
      <c r="P59" s="1">
        <v>631736.84199999995</v>
      </c>
    </row>
    <row r="60" spans="1:16">
      <c r="A60" s="7">
        <v>57</v>
      </c>
      <c r="B60" s="1" t="s">
        <v>54</v>
      </c>
      <c r="C60" s="2">
        <f t="shared" si="1"/>
        <v>257970</v>
      </c>
      <c r="D60" s="1">
        <v>257970</v>
      </c>
      <c r="E60" s="1">
        <v>23950.83</v>
      </c>
      <c r="F60" s="1">
        <v>7407.75</v>
      </c>
      <c r="G60" s="1">
        <v>10112.76</v>
      </c>
      <c r="H60" s="1">
        <v>6304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305745.34000000003</v>
      </c>
      <c r="O60" s="1">
        <v>-144149.78099999999</v>
      </c>
      <c r="P60" s="1">
        <v>161595.55900000001</v>
      </c>
    </row>
    <row r="61" spans="1:16">
      <c r="A61" s="7">
        <v>58</v>
      </c>
      <c r="B61" s="1" t="s">
        <v>42</v>
      </c>
      <c r="C61" s="2">
        <f t="shared" si="1"/>
        <v>27000</v>
      </c>
      <c r="D61" s="1">
        <v>27000</v>
      </c>
      <c r="E61" s="1">
        <v>0</v>
      </c>
      <c r="F61" s="1">
        <v>14.1</v>
      </c>
      <c r="G61" s="1">
        <v>9088.75</v>
      </c>
      <c r="H61" s="1">
        <v>0</v>
      </c>
      <c r="I61" s="1">
        <v>40000</v>
      </c>
      <c r="J61" s="1">
        <v>0</v>
      </c>
      <c r="K61" s="1">
        <v>0</v>
      </c>
      <c r="L61" s="1">
        <v>0</v>
      </c>
      <c r="M61" s="1">
        <v>0</v>
      </c>
      <c r="N61" s="1">
        <v>76102.850000000006</v>
      </c>
      <c r="O61" s="1">
        <v>-70621.847999999998</v>
      </c>
      <c r="P61" s="1">
        <v>5481.0020000000004</v>
      </c>
    </row>
    <row r="62" spans="1:16">
      <c r="A62" s="7">
        <v>59</v>
      </c>
      <c r="B62" s="1" t="s">
        <v>32</v>
      </c>
      <c r="C62" s="2">
        <f t="shared" si="1"/>
        <v>0</v>
      </c>
      <c r="D62" s="1">
        <v>0</v>
      </c>
      <c r="E62" s="1">
        <v>158032.85</v>
      </c>
      <c r="F62" s="1">
        <v>979.2</v>
      </c>
      <c r="G62" s="1">
        <v>106403.55</v>
      </c>
      <c r="H62" s="1">
        <v>38237.1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303652.7</v>
      </c>
      <c r="O62" s="1">
        <v>-398757.04499999998</v>
      </c>
      <c r="P62" s="1">
        <v>-95104.345000000001</v>
      </c>
    </row>
    <row r="63" spans="1:16">
      <c r="A63" s="7">
        <v>60</v>
      </c>
      <c r="B63" s="1" t="s">
        <v>45</v>
      </c>
      <c r="C63" s="2">
        <f t="shared" si="1"/>
        <v>61200</v>
      </c>
      <c r="D63" s="1">
        <v>61200</v>
      </c>
      <c r="E63" s="1">
        <v>0</v>
      </c>
      <c r="F63" s="1">
        <v>1.2</v>
      </c>
      <c r="G63" s="1">
        <v>51735.15</v>
      </c>
      <c r="H63" s="1">
        <v>0</v>
      </c>
      <c r="I63" s="1">
        <v>40000</v>
      </c>
      <c r="J63" s="1">
        <v>0</v>
      </c>
      <c r="K63" s="1">
        <v>0</v>
      </c>
      <c r="L63" s="1">
        <v>0</v>
      </c>
      <c r="M63" s="1">
        <v>0</v>
      </c>
      <c r="N63" s="1">
        <v>152936.35</v>
      </c>
      <c r="O63" s="1">
        <v>-331057.95699999999</v>
      </c>
      <c r="P63" s="1">
        <v>-178121.60699999999</v>
      </c>
    </row>
    <row r="64" spans="1:16">
      <c r="A64" s="7">
        <v>61</v>
      </c>
      <c r="B64" s="1" t="s">
        <v>92</v>
      </c>
      <c r="C64" s="2">
        <f t="shared" si="1"/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-10502.609</v>
      </c>
      <c r="P64" s="1">
        <v>-10502.609</v>
      </c>
    </row>
    <row r="65" spans="1:16">
      <c r="A65" s="7">
        <v>62</v>
      </c>
      <c r="B65" s="1" t="s">
        <v>59</v>
      </c>
      <c r="C65" s="2">
        <f t="shared" si="1"/>
        <v>576520</v>
      </c>
      <c r="D65" s="1">
        <v>576520</v>
      </c>
      <c r="E65" s="1">
        <v>270476.05</v>
      </c>
      <c r="F65" s="1">
        <v>5112.3</v>
      </c>
      <c r="G65" s="1">
        <v>19411.060000000001</v>
      </c>
      <c r="H65" s="1">
        <v>23994.400000000001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895513.82</v>
      </c>
      <c r="O65" s="1">
        <v>-396150.38400000002</v>
      </c>
      <c r="P65" s="1">
        <v>499363.43599999999</v>
      </c>
    </row>
    <row r="66" spans="1:16">
      <c r="A66" s="7">
        <v>63</v>
      </c>
      <c r="B66" s="1" t="s">
        <v>78</v>
      </c>
      <c r="C66" s="2">
        <f t="shared" si="1"/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-74613.544999999998</v>
      </c>
      <c r="P66" s="1">
        <v>-74613.544999999998</v>
      </c>
    </row>
    <row r="67" spans="1:16">
      <c r="A67" s="7">
        <v>64</v>
      </c>
      <c r="B67" s="1" t="s">
        <v>20</v>
      </c>
      <c r="C67" s="2">
        <f t="shared" si="1"/>
        <v>1681048</v>
      </c>
      <c r="D67" s="1">
        <v>0</v>
      </c>
      <c r="E67" s="1">
        <v>1130176.25</v>
      </c>
      <c r="F67" s="1">
        <v>8744.7000000000007</v>
      </c>
      <c r="G67" s="1">
        <v>353601.6</v>
      </c>
      <c r="H67" s="1">
        <v>179636.3</v>
      </c>
      <c r="I67" s="1">
        <v>0</v>
      </c>
      <c r="J67" s="1">
        <v>1681048</v>
      </c>
      <c r="K67" s="1">
        <v>0</v>
      </c>
      <c r="L67" s="1">
        <v>0</v>
      </c>
      <c r="M67" s="1">
        <v>0</v>
      </c>
      <c r="N67" s="1">
        <v>3353206.85</v>
      </c>
      <c r="O67" s="1">
        <v>-1004028.039</v>
      </c>
      <c r="P67" s="1">
        <v>2349178.8110000002</v>
      </c>
    </row>
    <row r="68" spans="1:16">
      <c r="A68" s="7">
        <v>65</v>
      </c>
      <c r="B68" s="1" t="s">
        <v>101</v>
      </c>
      <c r="C68" s="2">
        <f t="shared" ref="C68:C96" si="2">D68+J68</f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-22390.147000000001</v>
      </c>
      <c r="P68" s="1">
        <v>-22390.147000000001</v>
      </c>
    </row>
    <row r="69" spans="1:16">
      <c r="A69" s="7">
        <v>66</v>
      </c>
      <c r="B69" s="1" t="s">
        <v>48</v>
      </c>
      <c r="C69" s="2">
        <f t="shared" si="2"/>
        <v>43500</v>
      </c>
      <c r="D69" s="1">
        <v>43500</v>
      </c>
      <c r="E69" s="1">
        <v>37443.49</v>
      </c>
      <c r="F69" s="1">
        <v>616.95000000000005</v>
      </c>
      <c r="G69" s="1">
        <v>1594.28</v>
      </c>
      <c r="H69" s="1">
        <v>2923.1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86077.82</v>
      </c>
      <c r="O69" s="1">
        <v>-210312.06400000001</v>
      </c>
      <c r="P69" s="1">
        <v>-124234.24400000001</v>
      </c>
    </row>
    <row r="70" spans="1:16">
      <c r="A70" s="7">
        <v>67</v>
      </c>
      <c r="B70" s="1" t="s">
        <v>93</v>
      </c>
      <c r="C70" s="2">
        <f t="shared" si="2"/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-6847.3860000000004</v>
      </c>
      <c r="P70" s="1">
        <v>-6847.3860000000004</v>
      </c>
    </row>
    <row r="71" spans="1:16">
      <c r="A71" s="7">
        <v>68</v>
      </c>
      <c r="B71" s="1" t="s">
        <v>34</v>
      </c>
      <c r="C71" s="2">
        <f t="shared" si="2"/>
        <v>1070548</v>
      </c>
      <c r="D71" s="1">
        <v>0</v>
      </c>
      <c r="E71" s="1">
        <v>952571.54</v>
      </c>
      <c r="F71" s="1">
        <v>2067.3000000000002</v>
      </c>
      <c r="G71" s="1">
        <v>830393.25</v>
      </c>
      <c r="H71" s="1">
        <v>302386.2</v>
      </c>
      <c r="I71" s="1">
        <v>0</v>
      </c>
      <c r="J71" s="1">
        <v>1070548</v>
      </c>
      <c r="K71" s="1">
        <v>0</v>
      </c>
      <c r="L71" s="1">
        <v>0</v>
      </c>
      <c r="M71" s="1">
        <v>0</v>
      </c>
      <c r="N71" s="1">
        <v>3157966.29</v>
      </c>
      <c r="O71" s="1">
        <v>-2753577.5729999999</v>
      </c>
      <c r="P71" s="1">
        <v>404388.717</v>
      </c>
    </row>
    <row r="72" spans="1:16">
      <c r="A72" s="7">
        <v>69</v>
      </c>
      <c r="B72" s="1" t="s">
        <v>49</v>
      </c>
      <c r="C72" s="2">
        <f t="shared" si="2"/>
        <v>39200</v>
      </c>
      <c r="D72" s="1">
        <v>39200</v>
      </c>
      <c r="E72" s="1">
        <v>56471.93</v>
      </c>
      <c r="F72" s="1">
        <v>531.15</v>
      </c>
      <c r="G72" s="1">
        <v>1816.38</v>
      </c>
      <c r="H72" s="1">
        <v>1248.9000000000001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99268.36</v>
      </c>
      <c r="O72" s="1">
        <v>-49536.044000000002</v>
      </c>
      <c r="P72" s="1">
        <v>49732.315999999999</v>
      </c>
    </row>
    <row r="73" spans="1:16">
      <c r="A73" s="7">
        <v>70</v>
      </c>
      <c r="B73" s="1" t="s">
        <v>100</v>
      </c>
      <c r="C73" s="2">
        <f t="shared" si="2"/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-44757.222999999998</v>
      </c>
      <c r="P73" s="1">
        <v>-44757.222999999998</v>
      </c>
    </row>
    <row r="74" spans="1:16">
      <c r="A74" s="7">
        <v>71</v>
      </c>
      <c r="B74" s="1" t="s">
        <v>39</v>
      </c>
      <c r="C74" s="2">
        <f t="shared" si="2"/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-33071.493000000002</v>
      </c>
      <c r="P74" s="1">
        <v>-33071.493000000002</v>
      </c>
    </row>
    <row r="75" spans="1:16">
      <c r="A75" s="7">
        <v>72</v>
      </c>
      <c r="B75" s="1" t="s">
        <v>67</v>
      </c>
      <c r="C75" s="2">
        <f t="shared" si="2"/>
        <v>375200</v>
      </c>
      <c r="D75" s="1">
        <v>375200</v>
      </c>
      <c r="E75" s="1">
        <v>364609.44</v>
      </c>
      <c r="F75" s="1">
        <v>2251.5</v>
      </c>
      <c r="G75" s="1">
        <v>10756.75</v>
      </c>
      <c r="H75" s="1">
        <v>12446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765263.69</v>
      </c>
      <c r="O75" s="1">
        <v>-211239.58199999999</v>
      </c>
      <c r="P75" s="1">
        <v>554024.10800000001</v>
      </c>
    </row>
    <row r="76" spans="1:16">
      <c r="A76" s="7">
        <v>73</v>
      </c>
      <c r="B76" s="1" t="s">
        <v>28</v>
      </c>
      <c r="C76" s="2">
        <f t="shared" si="2"/>
        <v>545360</v>
      </c>
      <c r="D76" s="1">
        <v>0</v>
      </c>
      <c r="E76" s="1">
        <v>1349130.76</v>
      </c>
      <c r="F76" s="1">
        <v>171.9</v>
      </c>
      <c r="G76" s="1">
        <v>817796.7</v>
      </c>
      <c r="H76" s="1">
        <v>307580.3</v>
      </c>
      <c r="I76" s="1">
        <v>0</v>
      </c>
      <c r="J76" s="1">
        <v>545360</v>
      </c>
      <c r="K76" s="1">
        <v>0</v>
      </c>
      <c r="L76" s="1">
        <v>0</v>
      </c>
      <c r="M76" s="1">
        <v>0</v>
      </c>
      <c r="N76" s="1">
        <v>3020039.66</v>
      </c>
      <c r="O76" s="1">
        <v>-2713193.0290000001</v>
      </c>
      <c r="P76" s="1">
        <v>306846.63099999999</v>
      </c>
    </row>
    <row r="77" spans="1:16">
      <c r="A77" s="7">
        <v>74</v>
      </c>
      <c r="B77" s="1" t="s">
        <v>29</v>
      </c>
      <c r="C77" s="2">
        <f t="shared" si="2"/>
        <v>0</v>
      </c>
      <c r="D77" s="1">
        <v>0</v>
      </c>
      <c r="E77" s="1">
        <v>942995.8</v>
      </c>
      <c r="F77" s="1">
        <v>0</v>
      </c>
      <c r="G77" s="1">
        <v>649645</v>
      </c>
      <c r="H77" s="1">
        <v>177760.3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1770401.1</v>
      </c>
      <c r="O77" s="1">
        <v>-2506565.7620000001</v>
      </c>
      <c r="P77" s="1">
        <v>-736164.66200000001</v>
      </c>
    </row>
    <row r="78" spans="1:16">
      <c r="A78" s="7">
        <v>75</v>
      </c>
      <c r="B78" s="1" t="s">
        <v>22</v>
      </c>
      <c r="C78" s="2">
        <f t="shared" si="2"/>
        <v>1070936.8</v>
      </c>
      <c r="D78" s="1">
        <v>0</v>
      </c>
      <c r="E78" s="1">
        <v>2683961.35</v>
      </c>
      <c r="F78" s="1">
        <v>3749.4</v>
      </c>
      <c r="G78" s="1">
        <v>1473762.9</v>
      </c>
      <c r="H78" s="1">
        <v>465475.7</v>
      </c>
      <c r="I78" s="1">
        <v>0</v>
      </c>
      <c r="J78" s="1">
        <v>1070936.8</v>
      </c>
      <c r="K78" s="1">
        <v>0</v>
      </c>
      <c r="L78" s="1">
        <v>0</v>
      </c>
      <c r="M78" s="1">
        <v>0</v>
      </c>
      <c r="N78" s="1">
        <v>5697886.1500000004</v>
      </c>
      <c r="O78" s="1">
        <v>-4800761.4289999995</v>
      </c>
      <c r="P78" s="1">
        <v>897124.72100000002</v>
      </c>
    </row>
    <row r="79" spans="1:16">
      <c r="A79" s="7">
        <v>76</v>
      </c>
      <c r="B79" s="1" t="s">
        <v>53</v>
      </c>
      <c r="C79" s="2">
        <f t="shared" si="2"/>
        <v>5600</v>
      </c>
      <c r="D79" s="1">
        <v>5600</v>
      </c>
      <c r="E79" s="1">
        <v>6574.46</v>
      </c>
      <c r="F79" s="1">
        <v>0</v>
      </c>
      <c r="G79" s="1">
        <v>0</v>
      </c>
      <c r="H79" s="1">
        <v>96.1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12270.56</v>
      </c>
      <c r="O79" s="1">
        <v>-32023.253000000001</v>
      </c>
      <c r="P79" s="1">
        <v>-19752.692999999999</v>
      </c>
    </row>
    <row r="80" spans="1:16">
      <c r="A80" s="7">
        <v>77</v>
      </c>
      <c r="B80" s="1" t="s">
        <v>104</v>
      </c>
      <c r="C80" s="2">
        <f t="shared" si="2"/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-31820.508000000002</v>
      </c>
      <c r="P80" s="1">
        <v>-31820.508000000002</v>
      </c>
    </row>
    <row r="81" spans="1:16">
      <c r="A81" s="7">
        <v>78</v>
      </c>
      <c r="B81" s="1" t="s">
        <v>75</v>
      </c>
      <c r="C81" s="2">
        <f t="shared" si="2"/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-6740.768</v>
      </c>
      <c r="P81" s="1">
        <v>-6740.768</v>
      </c>
    </row>
    <row r="82" spans="1:16">
      <c r="A82" s="7">
        <v>79</v>
      </c>
      <c r="B82" s="1" t="s">
        <v>82</v>
      </c>
      <c r="C82" s="2">
        <f t="shared" si="2"/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-8275.4500000000007</v>
      </c>
      <c r="P82" s="1">
        <v>-8275.4500000000007</v>
      </c>
    </row>
    <row r="83" spans="1:16">
      <c r="A83" s="7">
        <v>80</v>
      </c>
      <c r="B83" s="1" t="s">
        <v>95</v>
      </c>
      <c r="C83" s="2">
        <f t="shared" si="2"/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-18680.415000000001</v>
      </c>
      <c r="P83" s="1">
        <v>-18680.415000000001</v>
      </c>
    </row>
    <row r="84" spans="1:16">
      <c r="A84" s="7">
        <v>81</v>
      </c>
      <c r="B84" s="1" t="s">
        <v>26</v>
      </c>
      <c r="C84" s="2">
        <f t="shared" si="2"/>
        <v>0</v>
      </c>
      <c r="D84" s="1">
        <v>0</v>
      </c>
      <c r="E84" s="1">
        <v>1219472.94</v>
      </c>
      <c r="F84" s="1">
        <v>0</v>
      </c>
      <c r="G84" s="1">
        <v>708181.65</v>
      </c>
      <c r="H84" s="1">
        <v>114750.2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2042404.79</v>
      </c>
      <c r="O84" s="1">
        <v>-2839887.571</v>
      </c>
      <c r="P84" s="1">
        <v>-797482.78099999996</v>
      </c>
    </row>
    <row r="85" spans="1:16">
      <c r="A85" s="7">
        <v>82</v>
      </c>
      <c r="B85" s="1" t="s">
        <v>85</v>
      </c>
      <c r="C85" s="2">
        <f t="shared" si="2"/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-9024.5239999999994</v>
      </c>
      <c r="P85" s="1">
        <v>-9024.5239999999994</v>
      </c>
    </row>
    <row r="86" spans="1:16">
      <c r="A86" s="7">
        <v>83</v>
      </c>
      <c r="B86" s="1" t="s">
        <v>24</v>
      </c>
      <c r="C86" s="2">
        <f t="shared" si="2"/>
        <v>1095040</v>
      </c>
      <c r="D86" s="1">
        <v>0</v>
      </c>
      <c r="E86" s="1">
        <v>1494957.52</v>
      </c>
      <c r="F86" s="1">
        <v>163484.4</v>
      </c>
      <c r="G86" s="1">
        <v>672101.1</v>
      </c>
      <c r="H86" s="1">
        <v>285526.40000000002</v>
      </c>
      <c r="I86" s="1">
        <v>0</v>
      </c>
      <c r="J86" s="1">
        <v>1095040</v>
      </c>
      <c r="K86" s="1">
        <v>0</v>
      </c>
      <c r="L86" s="1">
        <v>0</v>
      </c>
      <c r="M86" s="1">
        <v>0</v>
      </c>
      <c r="N86" s="1">
        <v>3711109.42</v>
      </c>
      <c r="O86" s="1">
        <v>-2112146.648</v>
      </c>
      <c r="P86" s="1">
        <v>1598962.7720000001</v>
      </c>
    </row>
    <row r="87" spans="1:16">
      <c r="A87" s="7">
        <v>84</v>
      </c>
      <c r="B87" s="1" t="s">
        <v>36</v>
      </c>
      <c r="C87" s="2">
        <f t="shared" si="2"/>
        <v>1068032.8</v>
      </c>
      <c r="D87" s="1">
        <v>0</v>
      </c>
      <c r="E87" s="1">
        <v>1544903.3</v>
      </c>
      <c r="F87" s="1">
        <v>26970</v>
      </c>
      <c r="G87" s="1">
        <v>876001.5</v>
      </c>
      <c r="H87" s="1">
        <v>167172</v>
      </c>
      <c r="I87" s="1">
        <v>0</v>
      </c>
      <c r="J87" s="1">
        <v>1068032.8</v>
      </c>
      <c r="K87" s="1">
        <v>0</v>
      </c>
      <c r="L87" s="1">
        <v>0</v>
      </c>
      <c r="M87" s="1">
        <v>0</v>
      </c>
      <c r="N87" s="1">
        <v>3683079.6</v>
      </c>
      <c r="O87" s="1">
        <v>-3341531.7859999998</v>
      </c>
      <c r="P87" s="1">
        <v>341547.81400000001</v>
      </c>
    </row>
    <row r="88" spans="1:16">
      <c r="A88" s="7">
        <v>85</v>
      </c>
      <c r="B88" s="1" t="s">
        <v>65</v>
      </c>
      <c r="C88" s="2">
        <f t="shared" si="2"/>
        <v>710280</v>
      </c>
      <c r="D88" s="1">
        <v>710280</v>
      </c>
      <c r="E88" s="1">
        <v>188273.09</v>
      </c>
      <c r="F88" s="1">
        <v>2555.5500000000002</v>
      </c>
      <c r="G88" s="1">
        <v>34111.19</v>
      </c>
      <c r="H88" s="1">
        <v>21781.8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957001.63</v>
      </c>
      <c r="O88" s="1">
        <v>-346256.47200000001</v>
      </c>
      <c r="P88" s="1">
        <v>610745.15800000005</v>
      </c>
    </row>
    <row r="89" spans="1:16">
      <c r="A89" s="7">
        <v>86</v>
      </c>
      <c r="B89" s="1" t="s">
        <v>37</v>
      </c>
      <c r="C89" s="2">
        <f t="shared" si="2"/>
        <v>0</v>
      </c>
      <c r="D89" s="1">
        <v>0</v>
      </c>
      <c r="E89" s="1">
        <v>0</v>
      </c>
      <c r="F89" s="1">
        <v>6191.7</v>
      </c>
      <c r="G89" s="1">
        <v>159960</v>
      </c>
      <c r="H89" s="1">
        <v>56828.4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222980.1</v>
      </c>
      <c r="O89" s="1">
        <v>-497103.51199999999</v>
      </c>
      <c r="P89" s="1">
        <v>-274123.41200000001</v>
      </c>
    </row>
    <row r="90" spans="1:16">
      <c r="A90" s="7">
        <v>87</v>
      </c>
      <c r="B90" s="1" t="s">
        <v>68</v>
      </c>
      <c r="C90" s="2">
        <f t="shared" si="2"/>
        <v>361500</v>
      </c>
      <c r="D90" s="1">
        <v>361500</v>
      </c>
      <c r="E90" s="1">
        <v>62946</v>
      </c>
      <c r="F90" s="1">
        <v>3914.25</v>
      </c>
      <c r="G90" s="1">
        <v>21701.64</v>
      </c>
      <c r="H90" s="1">
        <v>11222.4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461284.29</v>
      </c>
      <c r="O90" s="1">
        <v>-225819.73699999999</v>
      </c>
      <c r="P90" s="1">
        <v>235464.55300000001</v>
      </c>
    </row>
    <row r="91" spans="1:16">
      <c r="A91" s="7">
        <v>88</v>
      </c>
      <c r="B91" s="1" t="s">
        <v>64</v>
      </c>
      <c r="C91" s="2">
        <f t="shared" si="2"/>
        <v>352450</v>
      </c>
      <c r="D91" s="1">
        <v>352450</v>
      </c>
      <c r="E91" s="1">
        <v>261100.67</v>
      </c>
      <c r="F91" s="1">
        <v>10617.75</v>
      </c>
      <c r="G91" s="1">
        <v>14394.93</v>
      </c>
      <c r="H91" s="1">
        <v>8823.2999999999993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647386.65</v>
      </c>
      <c r="O91" s="1">
        <v>-226096.6</v>
      </c>
      <c r="P91" s="1">
        <v>421290.05</v>
      </c>
    </row>
    <row r="92" spans="1:16">
      <c r="A92" s="7">
        <v>89</v>
      </c>
      <c r="B92" s="1" t="s">
        <v>102</v>
      </c>
      <c r="C92" s="2">
        <f t="shared" si="2"/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-27483.602999999999</v>
      </c>
      <c r="P92" s="1">
        <v>-27483.602999999999</v>
      </c>
    </row>
    <row r="93" spans="1:16">
      <c r="A93" s="7">
        <v>90</v>
      </c>
      <c r="B93" s="1" t="s">
        <v>99</v>
      </c>
      <c r="C93" s="2">
        <f t="shared" si="2"/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-51917.309000000001</v>
      </c>
      <c r="P93" s="1">
        <v>-51917.309000000001</v>
      </c>
    </row>
    <row r="94" spans="1:16" s="6" customFormat="1">
      <c r="A94" s="7">
        <v>91</v>
      </c>
      <c r="B94" s="1" t="s">
        <v>98</v>
      </c>
      <c r="C94" s="2">
        <f t="shared" si="2"/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-13181.121999999999</v>
      </c>
      <c r="P94" s="1">
        <v>-13181.121999999999</v>
      </c>
    </row>
    <row r="95" spans="1:16">
      <c r="A95" s="7">
        <v>92</v>
      </c>
      <c r="B95" s="1" t="s">
        <v>105</v>
      </c>
      <c r="C95" s="2">
        <f t="shared" si="2"/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 t="s">
        <v>106</v>
      </c>
      <c r="L95" s="1" t="s">
        <v>106</v>
      </c>
      <c r="M95" s="1" t="s">
        <v>106</v>
      </c>
      <c r="N95" s="1">
        <v>-7091564.0599999996</v>
      </c>
      <c r="O95" s="1">
        <v>0</v>
      </c>
      <c r="P95" s="1">
        <v>-7091564.0599999996</v>
      </c>
    </row>
    <row r="96" spans="1:16">
      <c r="A96" s="7">
        <v>93</v>
      </c>
      <c r="B96" s="4" t="s">
        <v>107</v>
      </c>
      <c r="C96" s="5">
        <f t="shared" si="2"/>
        <v>21593718.800000001</v>
      </c>
      <c r="D96" s="4">
        <v>5630718.4000000004</v>
      </c>
      <c r="E96" s="4">
        <v>25923593.370000001</v>
      </c>
      <c r="F96" s="4">
        <v>584324.4</v>
      </c>
      <c r="G96" s="4">
        <v>13495286.619999999</v>
      </c>
      <c r="H96" s="4">
        <v>3943923.8999999901</v>
      </c>
      <c r="I96" s="4">
        <v>199048.39</v>
      </c>
      <c r="J96" s="4">
        <v>15963000.4</v>
      </c>
      <c r="K96" s="4">
        <v>0</v>
      </c>
      <c r="L96" s="4">
        <v>0</v>
      </c>
      <c r="M96" s="4">
        <v>0</v>
      </c>
      <c r="N96" s="4">
        <v>58648331.43</v>
      </c>
      <c r="O96" s="4">
        <v>-58648331.43</v>
      </c>
      <c r="P96" s="4">
        <v>-7091564.0599999996</v>
      </c>
    </row>
  </sheetData>
  <autoFilter ref="A3:P3">
    <sortState ref="A4:P96">
      <sortCondition ref="B3"/>
    </sortState>
  </autoFilter>
  <mergeCells count="1">
    <mergeCell ref="B1:P1"/>
  </mergeCells>
  <phoneticPr fontId="2" type="noConversion"/>
  <pageMargins left="0.7" right="0.7" top="0.75" bottom="0.75" header="0.3" footer="0.3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CN=樊恒武/OU=市场监管处/O=serchzma01</cp:lastModifiedBy>
  <dcterms:created xsi:type="dcterms:W3CDTF">2020-10-20T01:31:33Z</dcterms:created>
  <dcterms:modified xsi:type="dcterms:W3CDTF">2020-10-21T03:08:04Z</dcterms:modified>
</cp:coreProperties>
</file>