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180" windowHeight="140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</definedName>
  </definedNames>
  <calcPr calcId="124519"/>
</workbook>
</file>

<file path=xl/calcChain.xml><?xml version="1.0" encoding="utf-8"?>
<calcChain xmlns="http://schemas.openxmlformats.org/spreadsheetml/2006/main">
  <c r="C98" i="1"/>
  <c r="C97"/>
  <c r="C41"/>
  <c r="C18"/>
  <c r="C94"/>
  <c r="C70"/>
  <c r="C75"/>
  <c r="C95"/>
  <c r="C96"/>
  <c r="C16"/>
  <c r="C15"/>
  <c r="C26"/>
  <c r="C84"/>
  <c r="C33"/>
  <c r="C72"/>
  <c r="C66"/>
  <c r="C24"/>
  <c r="C14"/>
  <c r="C21"/>
  <c r="C25"/>
  <c r="C45"/>
  <c r="C61"/>
  <c r="C38"/>
  <c r="C87"/>
  <c r="C44"/>
  <c r="C40"/>
  <c r="C83"/>
  <c r="C43"/>
  <c r="C39"/>
  <c r="C48"/>
  <c r="C68"/>
  <c r="C49"/>
  <c r="C36"/>
  <c r="C82"/>
  <c r="C51"/>
  <c r="C23"/>
  <c r="C13"/>
  <c r="C20"/>
  <c r="C34"/>
  <c r="C12"/>
  <c r="C92"/>
  <c r="C77"/>
  <c r="C5"/>
  <c r="C90"/>
  <c r="C93"/>
  <c r="C4"/>
  <c r="C11"/>
  <c r="C19"/>
  <c r="C17"/>
  <c r="C67"/>
  <c r="C22"/>
  <c r="C29"/>
  <c r="C59"/>
  <c r="C28"/>
  <c r="C62"/>
  <c r="C81"/>
  <c r="C37"/>
  <c r="C27"/>
  <c r="C50"/>
  <c r="C74"/>
  <c r="C71"/>
  <c r="C52"/>
  <c r="C46"/>
  <c r="C65"/>
  <c r="C6"/>
  <c r="C55"/>
  <c r="C63"/>
  <c r="C47"/>
  <c r="C42"/>
  <c r="C76"/>
  <c r="C54"/>
  <c r="C91"/>
  <c r="C85"/>
  <c r="C89"/>
  <c r="C30"/>
  <c r="C73"/>
  <c r="C60"/>
  <c r="C64"/>
  <c r="C57"/>
  <c r="C58"/>
  <c r="C79"/>
  <c r="C78"/>
  <c r="C56"/>
  <c r="C86"/>
  <c r="C53"/>
  <c r="C88"/>
  <c r="C35"/>
  <c r="C80"/>
  <c r="C31"/>
  <c r="C69"/>
  <c r="C10"/>
  <c r="C32"/>
  <c r="C7"/>
  <c r="C8"/>
  <c r="C9"/>
</calcChain>
</file>

<file path=xl/sharedStrings.xml><?xml version="1.0" encoding="utf-8"?>
<sst xmlns="http://schemas.openxmlformats.org/spreadsheetml/2006/main" count="126" uniqueCount="114">
  <si>
    <t>2020年12月~2020年12月补偿费用分项月报</t>
  </si>
  <si>
    <t>启停调峰补偿+燃煤机组调停备用补偿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</si>
  <si>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</si>
  <si>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</si>
  <si>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</si>
  <si>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</si>
  <si>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</si>
  <si>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</si>
  <si>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</si>
  <si>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</si>
  <si>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</si>
  <si>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</si>
  <si>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</si>
  <si>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</si>
  <si>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</si>
  <si>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</si>
  <si>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</si>
  <si>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</si>
  <si>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</si>
  <si>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</si>
  <si>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</si>
  <si>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</si>
  <si>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</si>
  <si>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</si>
  <si>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</si>
  <si>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</si>
  <si>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</si>
  <si>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</si>
  <si>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</si>
  <si>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</si>
  <si>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</si>
  <si>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</si>
  <si>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</si>
  <si>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</si>
  <si>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</si>
  <si>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</si>
  <si>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</si>
  <si>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</si>
  <si>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</si>
  <si>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浙江浙能镇海发电有限公司</t>
  </si>
  <si>
    <t>镇海发电有限公司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</si>
  <si>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</si>
  <si>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</si>
  <si>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</si>
  <si>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</si>
  <si>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</si>
  <si>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</si>
  <si>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</si>
  <si>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</si>
  <si>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</si>
  <si>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</si>
  <si>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</si>
  <si>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</si>
  <si>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</si>
  <si>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</si>
  <si>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</si>
  <si>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</si>
  <si>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</si>
  <si>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</si>
  <si>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</si>
  <si>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</si>
  <si>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</si>
  <si>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</si>
  <si>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</si>
  <si>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</si>
  <si>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</si>
  <si>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</si>
  <si>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</si>
  <si>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</si>
  <si>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</si>
  <si>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</si>
  <si>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</si>
  <si>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</si>
  <si>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</si>
  <si>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</si>
  <si>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</si>
  <si>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</si>
  <si>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</si>
  <si>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</si>
  <si>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</si>
  <si>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</si>
  <si>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</si>
  <si>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</si>
  <si>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</si>
  <si>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</si>
  <si>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</si>
  <si>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</si>
  <si>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</si>
  <si>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</si>
  <si>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</si>
  <si>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温州乐泰光伏发电有限公司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</si>
  <si>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</si>
  <si>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</si>
  <si>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</si>
  <si>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</si>
  <si>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</si>
  <si>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</si>
  <si>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</si>
  <si>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</si>
  <si>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</si>
  <si>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</si>
  <si>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</si>
  <si>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慈溪协能新能源科技有限公司(正能)</t>
  </si>
  <si>
    <t>中节能（长兴）太阳能科技有限公司</t>
  </si>
  <si>
    <t>中广核浙江岱山海上风力发电有限公司</t>
  </si>
  <si>
    <t>浙江鼎峰风电投资开发有限公司</t>
  </si>
  <si>
    <t>长兴和平华电风力发电有限公司</t>
  </si>
  <si>
    <t>中广核（浙江三门）风力发电有限公司</t>
  </si>
  <si>
    <t>国电电力浙江舟山海上风电开发有限公司</t>
  </si>
  <si>
    <t>龙源磐安风力发电有限公司</t>
  </si>
  <si>
    <t>溪洛渡费用</t>
  </si>
  <si>
    <t xml:space="preserve"> </t>
  </si>
  <si>
    <t>合计</t>
  </si>
  <si>
    <t>序号</t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</si>
</sst>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8" fontId="0" fillId="0" borderId="1" xfId="0" applyNumberFormat="1" applyBorder="1">
      <alignment vertical="center"/>
    </xf>
    <xf numFmtId="178" fontId="0" fillId="2" borderId="1" xfId="0" applyNumberForma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3" sqref="B91:B93"/>
    </sheetView>
  </sheetViews>
  <sheetFormatPr defaultColWidth="9" defaultRowHeight="13.5"/>
  <cols>
    <col min="1" max="1" width="6.75" customWidth="1"/>
    <col min="2" max="2" width="42.125" customWidth="1"/>
    <col min="3" max="3" width="22.625" style="2" customWidth="1"/>
    <col min="4" max="5" width="14.5" customWidth="1"/>
    <col min="6" max="6" width="13.25" customWidth="1"/>
    <col min="7" max="7" width="14.5" customWidth="1"/>
    <col min="8" max="8" width="15.75" customWidth="1"/>
    <col min="9" max="9" width="13.25" customWidth="1"/>
    <col min="10" max="10" width="14.5" customWidth="1"/>
    <col min="11" max="12" width="13.25" customWidth="1"/>
    <col min="13" max="13" width="13.75" customWidth="1"/>
    <col min="14" max="14" width="14.5" customWidth="1"/>
    <col min="15" max="15" width="15.625" customWidth="1"/>
    <col min="16" max="16" width="14" customWidth="1"/>
  </cols>
  <sheetData>
    <row r="1" spans="1:16" ht="21.95" customHeight="1">
      <c r="B1" s="8" t="s">
        <v>0</v>
      </c>
      <c r="C1" s="8"/>
      <c r="D1" s="9"/>
      <c r="E1" s="9"/>
      <c r="F1" s="9"/>
      <c r="G1" s="9"/>
      <c r="H1" s="9"/>
      <c r="I1" s="9"/>
      <c r="J1" s="10"/>
    </row>
    <row r="2" spans="1:16">
      <c r="B2" s="4"/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/>
      <c r="O2" s="4"/>
      <c r="P2" s="4"/>
    </row>
    <row r="3" spans="1:16">
      <c r="A3" s="3" t="s">
        <v>113</v>
      </c>
      <c r="B3" s="4" t="s">
        <v>12</v>
      </c>
      <c r="C3" s="5" t="s">
        <v>13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4" t="s">
        <v>13</v>
      </c>
      <c r="J3" s="4" t="s">
        <v>13</v>
      </c>
      <c r="K3" s="4" t="s">
        <v>13</v>
      </c>
      <c r="L3" s="4" t="s">
        <v>13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>
      <c r="A4" s="3">
        <v>1</v>
      </c>
      <c r="B4" s="4" t="s">
        <v>66</v>
      </c>
      <c r="C4" s="5">
        <f>D4+J4</f>
        <v>84800</v>
      </c>
      <c r="D4" s="4">
        <v>84800</v>
      </c>
      <c r="E4" s="4">
        <v>0</v>
      </c>
      <c r="F4" s="4">
        <v>1111.2</v>
      </c>
      <c r="G4" s="4">
        <v>1766.68</v>
      </c>
      <c r="H4" s="4">
        <v>885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88562.880000000005</v>
      </c>
      <c r="O4" s="4">
        <v>-55149.212</v>
      </c>
      <c r="P4" s="4">
        <v>33413.667999999998</v>
      </c>
    </row>
    <row r="5" spans="1:16">
      <c r="A5" s="3">
        <v>2</v>
      </c>
      <c r="B5" s="4" t="s">
        <v>69</v>
      </c>
      <c r="C5" s="5">
        <f>D5+J5</f>
        <v>1407500</v>
      </c>
      <c r="D5" s="4">
        <v>1407500</v>
      </c>
      <c r="E5" s="4">
        <v>7244.92</v>
      </c>
      <c r="F5" s="4">
        <v>3234.45</v>
      </c>
      <c r="G5" s="4">
        <v>87521</v>
      </c>
      <c r="H5" s="4">
        <v>10267.799999999999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1515768.17</v>
      </c>
      <c r="O5" s="4">
        <v>-917727.43200000003</v>
      </c>
      <c r="P5" s="4">
        <v>598040.73800000001</v>
      </c>
    </row>
    <row r="6" spans="1:16">
      <c r="A6" s="3">
        <v>3</v>
      </c>
      <c r="B6" s="4" t="s">
        <v>47</v>
      </c>
      <c r="C6" s="5">
        <f>D6+J6</f>
        <v>23000</v>
      </c>
      <c r="D6" s="4">
        <v>23000</v>
      </c>
      <c r="E6" s="4">
        <v>2008.61</v>
      </c>
      <c r="F6" s="4">
        <v>5.55</v>
      </c>
      <c r="G6" s="4">
        <v>2457</v>
      </c>
      <c r="H6" s="4">
        <v>0</v>
      </c>
      <c r="I6" s="4">
        <v>40000</v>
      </c>
      <c r="J6" s="4">
        <v>0</v>
      </c>
      <c r="K6" s="4">
        <v>0</v>
      </c>
      <c r="L6" s="4">
        <v>0</v>
      </c>
      <c r="M6" s="4">
        <v>0</v>
      </c>
      <c r="N6" s="4">
        <v>67471.16</v>
      </c>
      <c r="O6" s="4">
        <v>-16620.513999999999</v>
      </c>
      <c r="P6" s="4">
        <v>50850.646000000001</v>
      </c>
    </row>
    <row r="7" spans="1:16">
      <c r="A7" s="3">
        <v>4</v>
      </c>
      <c r="B7" s="4" t="s">
        <v>19</v>
      </c>
      <c r="C7" s="5">
        <f>D7+J7</f>
        <v>0</v>
      </c>
      <c r="D7" s="4">
        <v>0</v>
      </c>
      <c r="E7" s="4">
        <v>594973.4</v>
      </c>
      <c r="F7" s="4">
        <v>30447</v>
      </c>
      <c r="G7" s="4">
        <v>461055</v>
      </c>
      <c r="H7" s="4">
        <v>122015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1208490.3999999999</v>
      </c>
      <c r="O7" s="4">
        <v>-1760739.52</v>
      </c>
      <c r="P7" s="4">
        <v>-552249.12</v>
      </c>
    </row>
    <row r="8" spans="1:16">
      <c r="A8" s="3">
        <v>5</v>
      </c>
      <c r="B8" s="4" t="s">
        <v>18</v>
      </c>
      <c r="C8" s="5">
        <f>D8+J8</f>
        <v>0</v>
      </c>
      <c r="D8" s="4">
        <v>0</v>
      </c>
      <c r="E8" s="4">
        <v>788834.95</v>
      </c>
      <c r="F8" s="4">
        <v>0</v>
      </c>
      <c r="G8" s="4">
        <v>467368.65</v>
      </c>
      <c r="H8" s="4">
        <v>95226.8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1351430.4</v>
      </c>
      <c r="O8" s="4">
        <v>-1203188.25</v>
      </c>
      <c r="P8" s="4">
        <v>148242.15</v>
      </c>
    </row>
    <row r="9" spans="1:16">
      <c r="A9" s="3">
        <v>6</v>
      </c>
      <c r="B9" s="4" t="s">
        <v>17</v>
      </c>
      <c r="C9" s="5">
        <f>D9+J9</f>
        <v>0</v>
      </c>
      <c r="D9" s="4">
        <v>0</v>
      </c>
      <c r="E9" s="4">
        <v>1208321.45</v>
      </c>
      <c r="F9" s="4">
        <v>1675.8</v>
      </c>
      <c r="G9" s="4">
        <v>676265.7</v>
      </c>
      <c r="H9" s="4">
        <v>182444.1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2068707.05</v>
      </c>
      <c r="O9" s="4">
        <v>-1574246.23</v>
      </c>
      <c r="P9" s="4">
        <v>494460.82</v>
      </c>
    </row>
    <row r="10" spans="1:16">
      <c r="A10" s="3">
        <v>7</v>
      </c>
      <c r="B10" s="4" t="s">
        <v>21</v>
      </c>
      <c r="C10" s="5">
        <f>D10+J10</f>
        <v>0</v>
      </c>
      <c r="D10" s="4">
        <v>0</v>
      </c>
      <c r="E10" s="4">
        <v>0</v>
      </c>
      <c r="F10" s="4">
        <v>3576.3</v>
      </c>
      <c r="G10" s="4">
        <v>262154.34000000003</v>
      </c>
      <c r="H10" s="4">
        <v>28752.1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294482.74</v>
      </c>
      <c r="O10" s="4">
        <v>-863262.12800000003</v>
      </c>
      <c r="P10" s="4">
        <v>-568779.38800000004</v>
      </c>
    </row>
    <row r="11" spans="1:16">
      <c r="A11" s="3">
        <v>8</v>
      </c>
      <c r="B11" s="4" t="s">
        <v>65</v>
      </c>
      <c r="C11" s="5">
        <f>D11+J11</f>
        <v>412200</v>
      </c>
      <c r="D11" s="4">
        <v>412200</v>
      </c>
      <c r="E11" s="4">
        <v>0</v>
      </c>
      <c r="F11" s="4">
        <v>36.15</v>
      </c>
      <c r="G11" s="4">
        <v>28517.37</v>
      </c>
      <c r="H11" s="4">
        <v>4675.8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445429.32</v>
      </c>
      <c r="O11" s="4">
        <v>-222220.81200000001</v>
      </c>
      <c r="P11" s="4">
        <v>223208.508</v>
      </c>
    </row>
    <row r="12" spans="1:16">
      <c r="A12" s="3">
        <v>9</v>
      </c>
      <c r="B12" s="4" t="s">
        <v>72</v>
      </c>
      <c r="C12" s="5">
        <f>D12+J12</f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-18853.929</v>
      </c>
      <c r="P12" s="4">
        <v>-18853.929</v>
      </c>
    </row>
    <row r="13" spans="1:16">
      <c r="A13" s="3">
        <v>10</v>
      </c>
      <c r="B13" s="4" t="s">
        <v>75</v>
      </c>
      <c r="C13" s="5">
        <f>D13+J13</f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-15581.236000000001</v>
      </c>
      <c r="P13" s="4">
        <v>-15581.236000000001</v>
      </c>
    </row>
    <row r="14" spans="1:16">
      <c r="A14" s="3">
        <v>11</v>
      </c>
      <c r="B14" s="4" t="s">
        <v>94</v>
      </c>
      <c r="C14" s="5">
        <f>D14+J14</f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-15316.893</v>
      </c>
      <c r="P14" s="4">
        <v>-15316.893</v>
      </c>
    </row>
    <row r="15" spans="1:16">
      <c r="A15" s="3">
        <v>12</v>
      </c>
      <c r="B15" s="4" t="s">
        <v>101</v>
      </c>
      <c r="C15" s="5">
        <f>D15+J15</f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-18630.744999999999</v>
      </c>
      <c r="P15" s="4">
        <v>-18630.744999999999</v>
      </c>
    </row>
    <row r="16" spans="1:16">
      <c r="A16" s="3">
        <v>13</v>
      </c>
      <c r="B16" s="4" t="s">
        <v>102</v>
      </c>
      <c r="C16" s="5">
        <f>D16+J16</f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-19711.969000000001</v>
      </c>
      <c r="P16" s="4">
        <v>-19711.969000000001</v>
      </c>
    </row>
    <row r="17" spans="1:16">
      <c r="A17" s="3">
        <v>14</v>
      </c>
      <c r="B17" s="4" t="s">
        <v>63</v>
      </c>
      <c r="C17" s="5">
        <f>D17+J17</f>
        <v>184000</v>
      </c>
      <c r="D17" s="4">
        <v>184000</v>
      </c>
      <c r="E17" s="4">
        <v>0</v>
      </c>
      <c r="F17" s="4">
        <v>1509.6</v>
      </c>
      <c r="G17" s="4">
        <v>26240.17</v>
      </c>
      <c r="H17" s="4">
        <v>1424.2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213173.97</v>
      </c>
      <c r="O17" s="4">
        <v>-232636.68599999999</v>
      </c>
      <c r="P17" s="4">
        <v>-19462.716</v>
      </c>
    </row>
    <row r="18" spans="1:16">
      <c r="A18" s="3">
        <v>15</v>
      </c>
      <c r="B18" s="4" t="s">
        <v>108</v>
      </c>
      <c r="C18" s="5">
        <f>D18+J18</f>
        <v>0</v>
      </c>
      <c r="D18" s="4">
        <v>0</v>
      </c>
      <c r="E18" s="4">
        <v>0</v>
      </c>
      <c r="F18" s="4">
        <v>41188.35</v>
      </c>
      <c r="G18" s="4">
        <v>76333.320000000007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117521.67</v>
      </c>
      <c r="O18" s="4">
        <v>-192388.52600000001</v>
      </c>
      <c r="P18" s="4">
        <v>-74866.856</v>
      </c>
    </row>
    <row r="19" spans="1:16">
      <c r="A19" s="3">
        <v>16</v>
      </c>
      <c r="B19" s="4" t="s">
        <v>64</v>
      </c>
      <c r="C19" s="5">
        <f>D19+J19</f>
        <v>211200</v>
      </c>
      <c r="D19" s="4">
        <v>211200</v>
      </c>
      <c r="E19" s="4">
        <v>0</v>
      </c>
      <c r="F19" s="4">
        <v>0</v>
      </c>
      <c r="G19" s="4">
        <v>16418.38</v>
      </c>
      <c r="H19" s="4">
        <v>5533.1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233151.48</v>
      </c>
      <c r="O19" s="4">
        <v>-150310.81200000001</v>
      </c>
      <c r="P19" s="4">
        <v>82840.668000000005</v>
      </c>
    </row>
    <row r="20" spans="1:16">
      <c r="A20" s="3">
        <v>17</v>
      </c>
      <c r="B20" s="4" t="s">
        <v>74</v>
      </c>
      <c r="C20" s="5">
        <f>D20+J20</f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-6427.0659999999998</v>
      </c>
      <c r="P20" s="4">
        <v>-6427.0659999999998</v>
      </c>
    </row>
    <row r="21" spans="1:16">
      <c r="A21" s="3">
        <v>18</v>
      </c>
      <c r="B21" s="4" t="s">
        <v>93</v>
      </c>
      <c r="C21" s="5">
        <f>D21+J21</f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-12312.887000000001</v>
      </c>
      <c r="P21" s="4">
        <v>-12312.887000000001</v>
      </c>
    </row>
    <row r="22" spans="1:16">
      <c r="A22" s="3">
        <v>19</v>
      </c>
      <c r="B22" s="4" t="s">
        <v>61</v>
      </c>
      <c r="C22" s="5">
        <f>D22+J22</f>
        <v>183700</v>
      </c>
      <c r="D22" s="4">
        <v>183700</v>
      </c>
      <c r="E22" s="4">
        <v>0</v>
      </c>
      <c r="F22" s="4">
        <v>57466.05</v>
      </c>
      <c r="G22" s="4">
        <v>18165.77</v>
      </c>
      <c r="H22" s="4">
        <v>16595.7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275927.52</v>
      </c>
      <c r="O22" s="4">
        <v>-194858.913</v>
      </c>
      <c r="P22" s="4">
        <v>81068.607000000004</v>
      </c>
    </row>
    <row r="23" spans="1:16">
      <c r="A23" s="3">
        <v>20</v>
      </c>
      <c r="B23" s="4" t="s">
        <v>76</v>
      </c>
      <c r="C23" s="5">
        <f>D23+J23</f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-9991.4040000000005</v>
      </c>
      <c r="P23" s="4">
        <v>-9991.4040000000005</v>
      </c>
    </row>
    <row r="24" spans="1:16">
      <c r="A24" s="3">
        <v>21</v>
      </c>
      <c r="B24" s="4" t="s">
        <v>95</v>
      </c>
      <c r="C24" s="5">
        <f>D24+J24</f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-8273.3770000000004</v>
      </c>
      <c r="P24" s="4">
        <v>-8273.3770000000004</v>
      </c>
    </row>
    <row r="25" spans="1:16">
      <c r="A25" s="3">
        <v>22</v>
      </c>
      <c r="B25" s="4" t="s">
        <v>92</v>
      </c>
      <c r="C25" s="5">
        <f>D25+J25</f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-12470.194</v>
      </c>
      <c r="P25" s="4">
        <v>-12470.194</v>
      </c>
    </row>
    <row r="26" spans="1:16">
      <c r="A26" s="3">
        <v>23</v>
      </c>
      <c r="B26" s="4" t="s">
        <v>100</v>
      </c>
      <c r="C26" s="5">
        <f>D26+J26</f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-15979.495000000001</v>
      </c>
      <c r="P26" s="4">
        <v>-15979.495000000001</v>
      </c>
    </row>
    <row r="27" spans="1:16">
      <c r="A27" s="3">
        <v>24</v>
      </c>
      <c r="B27" s="4" t="s">
        <v>54</v>
      </c>
      <c r="C27" s="5">
        <f>D27+J27</f>
        <v>384200</v>
      </c>
      <c r="D27" s="4">
        <v>384200</v>
      </c>
      <c r="E27" s="4">
        <v>19692.330000000002</v>
      </c>
      <c r="F27" s="4">
        <v>4575</v>
      </c>
      <c r="G27" s="4">
        <v>107218.21</v>
      </c>
      <c r="H27" s="4">
        <v>13147.2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528832.74</v>
      </c>
      <c r="O27" s="4">
        <v>-694824.39199999999</v>
      </c>
      <c r="P27" s="4">
        <v>-165991.652</v>
      </c>
    </row>
    <row r="28" spans="1:16">
      <c r="A28" s="3">
        <v>25</v>
      </c>
      <c r="B28" s="4" t="s">
        <v>58</v>
      </c>
      <c r="C28" s="5">
        <f>D28+J28</f>
        <v>540510</v>
      </c>
      <c r="D28" s="4">
        <v>540510</v>
      </c>
      <c r="E28" s="4">
        <v>0</v>
      </c>
      <c r="F28" s="4">
        <v>727.35</v>
      </c>
      <c r="G28" s="4">
        <v>36353.199999999997</v>
      </c>
      <c r="H28" s="4">
        <v>10845.1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588435.65</v>
      </c>
      <c r="O28" s="4">
        <v>-266010.82299999997</v>
      </c>
      <c r="P28" s="4">
        <v>322424.82699999999</v>
      </c>
    </row>
    <row r="29" spans="1:16">
      <c r="A29" s="3">
        <v>26</v>
      </c>
      <c r="B29" s="4" t="s">
        <v>60</v>
      </c>
      <c r="C29" s="5">
        <f>D29+J29</f>
        <v>257500</v>
      </c>
      <c r="D29" s="4">
        <v>257500</v>
      </c>
      <c r="E29" s="4">
        <v>0</v>
      </c>
      <c r="F29" s="4">
        <v>143.4</v>
      </c>
      <c r="G29" s="4">
        <v>15696.97</v>
      </c>
      <c r="H29" s="4">
        <v>12619.3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285959.67</v>
      </c>
      <c r="O29" s="4">
        <v>-171435.16699999999</v>
      </c>
      <c r="P29" s="4">
        <v>114524.503</v>
      </c>
    </row>
    <row r="30" spans="1:16">
      <c r="A30" s="3">
        <v>27</v>
      </c>
      <c r="B30" s="4" t="s">
        <v>37</v>
      </c>
      <c r="C30" s="5">
        <f>D30+J30</f>
        <v>0</v>
      </c>
      <c r="D30" s="4">
        <v>0</v>
      </c>
      <c r="E30" s="4">
        <v>1996289.75</v>
      </c>
      <c r="F30" s="4">
        <v>2768.55</v>
      </c>
      <c r="G30" s="4">
        <v>1291375</v>
      </c>
      <c r="H30" s="4">
        <v>424628.6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3715061.9</v>
      </c>
      <c r="O30" s="4">
        <v>-3502459.0389999999</v>
      </c>
      <c r="P30" s="4">
        <v>212602.861</v>
      </c>
    </row>
    <row r="31" spans="1:16">
      <c r="A31" s="3">
        <v>28</v>
      </c>
      <c r="B31" s="4" t="s">
        <v>23</v>
      </c>
      <c r="C31" s="5">
        <f>D31+J31</f>
        <v>0</v>
      </c>
      <c r="D31" s="4">
        <v>0</v>
      </c>
      <c r="E31" s="4">
        <v>799351</v>
      </c>
      <c r="F31" s="4">
        <v>4128.8999999999996</v>
      </c>
      <c r="G31" s="4">
        <v>468468</v>
      </c>
      <c r="H31" s="4">
        <v>151249.9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1423197.8</v>
      </c>
      <c r="O31" s="4">
        <v>-1149279.5730000001</v>
      </c>
      <c r="P31" s="4">
        <v>273918.22700000001</v>
      </c>
    </row>
    <row r="32" spans="1:16">
      <c r="A32" s="3">
        <v>29</v>
      </c>
      <c r="B32" s="4" t="s">
        <v>20</v>
      </c>
      <c r="C32" s="5">
        <f>D32+J32</f>
        <v>0</v>
      </c>
      <c r="D32" s="4">
        <v>0</v>
      </c>
      <c r="E32" s="4">
        <v>895243.2</v>
      </c>
      <c r="F32" s="4">
        <v>6688.95</v>
      </c>
      <c r="G32" s="4">
        <v>736815</v>
      </c>
      <c r="H32" s="4">
        <v>127530.4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1766277.55</v>
      </c>
      <c r="O32" s="4">
        <v>-1982035.0889999999</v>
      </c>
      <c r="P32" s="4">
        <v>-215757.53899999999</v>
      </c>
    </row>
    <row r="33" spans="1:16">
      <c r="A33" s="3">
        <v>30</v>
      </c>
      <c r="B33" s="4" t="s">
        <v>98</v>
      </c>
      <c r="C33" s="5">
        <f>D33+J33</f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-14487.451999999999</v>
      </c>
      <c r="P33" s="4">
        <v>-14487.451999999999</v>
      </c>
    </row>
    <row r="34" spans="1:16">
      <c r="A34" s="3">
        <v>31</v>
      </c>
      <c r="B34" s="4" t="s">
        <v>73</v>
      </c>
      <c r="C34" s="5">
        <f>D34+J34</f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-9144.6360000000004</v>
      </c>
      <c r="P34" s="4">
        <v>-9144.6360000000004</v>
      </c>
    </row>
    <row r="35" spans="1:16">
      <c r="A35" s="3">
        <v>32</v>
      </c>
      <c r="B35" s="4" t="s">
        <v>25</v>
      </c>
      <c r="C35" s="5">
        <f>D35+J35</f>
        <v>423760</v>
      </c>
      <c r="D35" s="4">
        <v>0</v>
      </c>
      <c r="E35" s="4">
        <v>316751.59999999998</v>
      </c>
      <c r="F35" s="4">
        <v>99.3</v>
      </c>
      <c r="G35" s="4">
        <v>178063.05</v>
      </c>
      <c r="H35" s="4">
        <v>50287.6</v>
      </c>
      <c r="I35" s="4">
        <v>0</v>
      </c>
      <c r="J35" s="4">
        <v>423760</v>
      </c>
      <c r="K35" s="4">
        <v>0</v>
      </c>
      <c r="L35" s="4">
        <v>0</v>
      </c>
      <c r="M35" s="4">
        <v>0</v>
      </c>
      <c r="N35" s="4">
        <v>968961.55</v>
      </c>
      <c r="O35" s="4">
        <v>-468015.66899999999</v>
      </c>
      <c r="P35" s="4">
        <v>500945.88099999999</v>
      </c>
    </row>
    <row r="36" spans="1:16">
      <c r="A36" s="3">
        <v>33</v>
      </c>
      <c r="B36" s="4" t="s">
        <v>79</v>
      </c>
      <c r="C36" s="5">
        <f>D36+J36</f>
        <v>0</v>
      </c>
      <c r="D36" s="4">
        <v>0</v>
      </c>
      <c r="E36" s="4">
        <v>0</v>
      </c>
      <c r="F36" s="4">
        <v>46738.5</v>
      </c>
      <c r="G36" s="4">
        <v>21762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68500.5</v>
      </c>
      <c r="O36" s="4">
        <v>-20150.522000000001</v>
      </c>
      <c r="P36" s="4">
        <v>48349.978000000003</v>
      </c>
    </row>
    <row r="37" spans="1:16">
      <c r="A37" s="3">
        <v>34</v>
      </c>
      <c r="B37" s="4" t="s">
        <v>55</v>
      </c>
      <c r="C37" s="5">
        <f>D37+J37</f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-29151.994999999999</v>
      </c>
      <c r="P37" s="4">
        <v>-29151.994999999999</v>
      </c>
    </row>
    <row r="38" spans="1:16">
      <c r="A38" s="3">
        <v>35</v>
      </c>
      <c r="B38" s="4" t="s">
        <v>89</v>
      </c>
      <c r="C38" s="5">
        <f>D38+J38</f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-6869.9539999999997</v>
      </c>
      <c r="P38" s="4">
        <v>-6869.9539999999997</v>
      </c>
    </row>
    <row r="39" spans="1:16">
      <c r="A39" s="3">
        <v>36</v>
      </c>
      <c r="B39" s="4" t="s">
        <v>83</v>
      </c>
      <c r="C39" s="5">
        <f>D39+J39</f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-2178.4670000000001</v>
      </c>
      <c r="P39" s="4">
        <v>-2178.4670000000001</v>
      </c>
    </row>
    <row r="40" spans="1:16">
      <c r="A40" s="3">
        <v>37</v>
      </c>
      <c r="B40" s="4" t="s">
        <v>86</v>
      </c>
      <c r="C40" s="5">
        <f>D40+J40</f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-24800.190999999999</v>
      </c>
      <c r="P40" s="4">
        <v>-24800.190999999999</v>
      </c>
    </row>
    <row r="41" spans="1:16">
      <c r="A41" s="3">
        <v>38</v>
      </c>
      <c r="B41" s="4" t="s">
        <v>109</v>
      </c>
      <c r="C41" s="5">
        <f>D41+J41</f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-15282.653</v>
      </c>
      <c r="P41" s="4">
        <v>-15282.653</v>
      </c>
    </row>
    <row r="42" spans="1:16">
      <c r="A42" s="3">
        <v>39</v>
      </c>
      <c r="B42" s="4" t="s">
        <v>43</v>
      </c>
      <c r="C42" s="5">
        <f>D42+J42</f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40000</v>
      </c>
      <c r="J42" s="4">
        <v>0</v>
      </c>
      <c r="K42" s="4">
        <v>0</v>
      </c>
      <c r="L42" s="4">
        <v>0</v>
      </c>
      <c r="M42" s="4">
        <v>0</v>
      </c>
      <c r="N42" s="4">
        <v>40000</v>
      </c>
      <c r="O42" s="4">
        <v>-17183.037</v>
      </c>
      <c r="P42" s="4">
        <v>22816.963</v>
      </c>
    </row>
    <row r="43" spans="1:16">
      <c r="A43" s="3">
        <v>40</v>
      </c>
      <c r="B43" s="4" t="s">
        <v>84</v>
      </c>
      <c r="C43" s="5">
        <f>D43+J43</f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-16088.261</v>
      </c>
      <c r="P43" s="4">
        <v>-16088.261</v>
      </c>
    </row>
    <row r="44" spans="1:16">
      <c r="A44" s="3">
        <v>41</v>
      </c>
      <c r="B44" s="4" t="s">
        <v>87</v>
      </c>
      <c r="C44" s="5">
        <f>D44+J44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-11471.957</v>
      </c>
      <c r="P44" s="4">
        <v>-11471.957</v>
      </c>
    </row>
    <row r="45" spans="1:16">
      <c r="A45" s="3">
        <v>42</v>
      </c>
      <c r="B45" s="4" t="s">
        <v>91</v>
      </c>
      <c r="C45" s="5">
        <f>D45+J45</f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-18632.917000000001</v>
      </c>
      <c r="P45" s="4">
        <v>-18632.917000000001</v>
      </c>
    </row>
    <row r="46" spans="1:16">
      <c r="A46" s="3">
        <v>43</v>
      </c>
      <c r="B46" s="4" t="s">
        <v>49</v>
      </c>
      <c r="C46" s="5">
        <f>D46+J46</f>
        <v>0</v>
      </c>
      <c r="D46" s="4">
        <v>0</v>
      </c>
      <c r="E46" s="4">
        <v>0</v>
      </c>
      <c r="F46" s="4">
        <v>273.89999999999998</v>
      </c>
      <c r="G46" s="4">
        <v>0</v>
      </c>
      <c r="H46" s="4">
        <v>688.1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962</v>
      </c>
      <c r="O46" s="4">
        <v>-385625.68699999998</v>
      </c>
      <c r="P46" s="4">
        <v>-384663.68699999998</v>
      </c>
    </row>
    <row r="47" spans="1:16">
      <c r="A47" s="3">
        <v>44</v>
      </c>
      <c r="B47" s="4" t="s">
        <v>44</v>
      </c>
      <c r="C47" s="5">
        <f>D47+J47</f>
        <v>9832.35</v>
      </c>
      <c r="D47" s="4">
        <v>9832.35</v>
      </c>
      <c r="E47" s="4">
        <v>0</v>
      </c>
      <c r="F47" s="4">
        <v>0</v>
      </c>
      <c r="G47" s="4">
        <v>0</v>
      </c>
      <c r="H47" s="4">
        <v>0</v>
      </c>
      <c r="I47" s="4">
        <v>40000</v>
      </c>
      <c r="J47" s="4">
        <v>0</v>
      </c>
      <c r="K47" s="4">
        <v>0</v>
      </c>
      <c r="L47" s="4">
        <v>0</v>
      </c>
      <c r="M47" s="4">
        <v>0</v>
      </c>
      <c r="N47" s="4">
        <v>49832.35</v>
      </c>
      <c r="O47" s="4">
        <v>-16353.105</v>
      </c>
      <c r="P47" s="4">
        <v>33479.245000000003</v>
      </c>
    </row>
    <row r="48" spans="1:16">
      <c r="A48" s="3">
        <v>45</v>
      </c>
      <c r="B48" s="4" t="s">
        <v>82</v>
      </c>
      <c r="C48" s="5">
        <f>D48+J48</f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-11211.733</v>
      </c>
      <c r="P48" s="4">
        <v>-11211.733</v>
      </c>
    </row>
    <row r="49" spans="1:16">
      <c r="A49" s="3">
        <v>46</v>
      </c>
      <c r="B49" s="4" t="s">
        <v>80</v>
      </c>
      <c r="C49" s="5">
        <f>D49+J49</f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-7341.018</v>
      </c>
      <c r="P49" s="4">
        <v>-7341.018</v>
      </c>
    </row>
    <row r="50" spans="1:16">
      <c r="A50" s="3">
        <v>47</v>
      </c>
      <c r="B50" s="4" t="s">
        <v>53</v>
      </c>
      <c r="C50" s="5">
        <f>D50+J50</f>
        <v>23000</v>
      </c>
      <c r="D50" s="4">
        <v>23000</v>
      </c>
      <c r="E50" s="4">
        <v>0</v>
      </c>
      <c r="F50" s="4">
        <v>405.75</v>
      </c>
      <c r="G50" s="4">
        <v>1908.26</v>
      </c>
      <c r="H50" s="4">
        <v>176.6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25490.61</v>
      </c>
      <c r="O50" s="4">
        <v>-78685.38</v>
      </c>
      <c r="P50" s="4">
        <v>-53194.77</v>
      </c>
    </row>
    <row r="51" spans="1:16">
      <c r="A51" s="3">
        <v>48</v>
      </c>
      <c r="B51" s="4" t="s">
        <v>77</v>
      </c>
      <c r="C51" s="5">
        <f>D51+J51</f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-4772.5290000000005</v>
      </c>
      <c r="P51" s="4">
        <v>-4772.5290000000005</v>
      </c>
    </row>
    <row r="52" spans="1:16">
      <c r="A52" s="3">
        <v>49</v>
      </c>
      <c r="B52" s="4" t="s">
        <v>50</v>
      </c>
      <c r="C52" s="5">
        <f>D52+J52</f>
        <v>0</v>
      </c>
      <c r="D52" s="4">
        <v>0</v>
      </c>
      <c r="E52" s="4">
        <v>0</v>
      </c>
      <c r="F52" s="4">
        <v>0</v>
      </c>
      <c r="G52" s="4">
        <v>0</v>
      </c>
      <c r="H52" s="4">
        <v>29397.200000000001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29397.200000000001</v>
      </c>
      <c r="O52" s="4">
        <v>-3686506.2769999998</v>
      </c>
      <c r="P52" s="4">
        <v>-3657109.077</v>
      </c>
    </row>
    <row r="53" spans="1:16">
      <c r="A53" s="3">
        <v>50</v>
      </c>
      <c r="B53" s="4" t="s">
        <v>27</v>
      </c>
      <c r="C53" s="5">
        <f>D53+J53</f>
        <v>0</v>
      </c>
      <c r="D53" s="4">
        <v>0</v>
      </c>
      <c r="E53" s="4">
        <v>659124.47</v>
      </c>
      <c r="F53" s="4">
        <v>534.6</v>
      </c>
      <c r="G53" s="4">
        <v>234976.75</v>
      </c>
      <c r="H53" s="4">
        <v>109293.9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1003929.72</v>
      </c>
      <c r="O53" s="4">
        <v>-460534.62199999997</v>
      </c>
      <c r="P53" s="4">
        <v>543395.098</v>
      </c>
    </row>
    <row r="54" spans="1:16">
      <c r="A54" s="3">
        <v>51</v>
      </c>
      <c r="B54" s="4" t="s">
        <v>41</v>
      </c>
      <c r="C54" s="5">
        <f>D54+J54</f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3">
        <v>52</v>
      </c>
      <c r="B55" s="4" t="s">
        <v>46</v>
      </c>
      <c r="C55" s="5">
        <f>D55+J55</f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-15524.008</v>
      </c>
      <c r="P55" s="4">
        <v>-15524.008</v>
      </c>
    </row>
    <row r="56" spans="1:16">
      <c r="A56" s="3">
        <v>53</v>
      </c>
      <c r="B56" s="4" t="s">
        <v>29</v>
      </c>
      <c r="C56" s="5">
        <f>D56+J56</f>
        <v>0</v>
      </c>
      <c r="D56" s="4">
        <v>0</v>
      </c>
      <c r="E56" s="4">
        <v>1005637.1</v>
      </c>
      <c r="F56" s="4">
        <v>0</v>
      </c>
      <c r="G56" s="4">
        <v>774070.5</v>
      </c>
      <c r="H56" s="4">
        <v>160124.29999999999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1939831.9</v>
      </c>
      <c r="O56" s="4">
        <v>-1962057.608</v>
      </c>
      <c r="P56" s="4">
        <v>-22225.707999999999</v>
      </c>
    </row>
    <row r="57" spans="1:16">
      <c r="A57" s="3">
        <v>54</v>
      </c>
      <c r="B57" s="4" t="s">
        <v>33</v>
      </c>
      <c r="C57" s="5">
        <f>D57+J57</f>
        <v>0</v>
      </c>
      <c r="D57" s="4">
        <v>0</v>
      </c>
      <c r="E57" s="4">
        <v>432083.29</v>
      </c>
      <c r="F57" s="4">
        <v>3526.95</v>
      </c>
      <c r="G57" s="4">
        <v>195172.25</v>
      </c>
      <c r="H57" s="4">
        <v>72494.2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703276.69</v>
      </c>
      <c r="O57" s="4">
        <v>-428273.49200000003</v>
      </c>
      <c r="P57" s="4">
        <v>275003.19799999997</v>
      </c>
    </row>
    <row r="58" spans="1:16">
      <c r="A58" s="3">
        <v>55</v>
      </c>
      <c r="B58" s="4" t="s">
        <v>32</v>
      </c>
      <c r="C58" s="5">
        <f>D58+J58</f>
        <v>0</v>
      </c>
      <c r="D58" s="4">
        <v>0</v>
      </c>
      <c r="E58" s="4">
        <v>724396.31</v>
      </c>
      <c r="F58" s="4">
        <v>1081.6500000000001</v>
      </c>
      <c r="G58" s="4">
        <v>245460.6</v>
      </c>
      <c r="H58" s="4">
        <v>86951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1057889.56</v>
      </c>
      <c r="O58" s="4">
        <v>-528610.96</v>
      </c>
      <c r="P58" s="4">
        <v>529278.6</v>
      </c>
    </row>
    <row r="59" spans="1:16">
      <c r="A59" s="3">
        <v>56</v>
      </c>
      <c r="B59" s="4" t="s">
        <v>59</v>
      </c>
      <c r="C59" s="5">
        <f>D59+J59</f>
        <v>813600</v>
      </c>
      <c r="D59" s="4">
        <v>813600</v>
      </c>
      <c r="E59" s="4">
        <v>47982.11</v>
      </c>
      <c r="F59" s="4">
        <v>4116</v>
      </c>
      <c r="G59" s="4">
        <v>71004.679999999993</v>
      </c>
      <c r="H59" s="4">
        <v>21609.3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958312.09</v>
      </c>
      <c r="O59" s="4">
        <v>-509131.40299999999</v>
      </c>
      <c r="P59" s="4">
        <v>449180.68699999998</v>
      </c>
    </row>
    <row r="60" spans="1:16">
      <c r="A60" s="3">
        <v>57</v>
      </c>
      <c r="B60" s="4" t="s">
        <v>35</v>
      </c>
      <c r="C60" s="5">
        <f>D60+J60</f>
        <v>423760</v>
      </c>
      <c r="D60" s="4">
        <v>0</v>
      </c>
      <c r="E60" s="4">
        <v>1298324.56</v>
      </c>
      <c r="F60" s="4">
        <v>360</v>
      </c>
      <c r="G60" s="4">
        <v>669367.05000000005</v>
      </c>
      <c r="H60" s="4">
        <v>180262.3</v>
      </c>
      <c r="I60" s="4">
        <v>0</v>
      </c>
      <c r="J60" s="4">
        <v>423760</v>
      </c>
      <c r="K60" s="4">
        <v>0</v>
      </c>
      <c r="L60" s="4">
        <v>0</v>
      </c>
      <c r="M60" s="4">
        <v>0</v>
      </c>
      <c r="N60" s="4">
        <v>2572073.91</v>
      </c>
      <c r="O60" s="4">
        <v>-1566653.2919999999</v>
      </c>
      <c r="P60" s="4">
        <v>1005420.618</v>
      </c>
    </row>
    <row r="61" spans="1:16">
      <c r="A61" s="3">
        <v>58</v>
      </c>
      <c r="B61" s="4" t="s">
        <v>90</v>
      </c>
      <c r="C61" s="5">
        <f>D61+J61</f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-15477.02</v>
      </c>
      <c r="P61" s="4">
        <v>-15477.02</v>
      </c>
    </row>
    <row r="62" spans="1:16">
      <c r="A62" s="3">
        <v>59</v>
      </c>
      <c r="B62" s="4" t="s">
        <v>57</v>
      </c>
      <c r="C62" s="5">
        <f>D62+J62</f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-53530.103999999999</v>
      </c>
      <c r="P62" s="4">
        <v>-53530.103999999999</v>
      </c>
    </row>
    <row r="63" spans="1:16">
      <c r="A63" s="3">
        <v>60</v>
      </c>
      <c r="B63" s="4" t="s">
        <v>45</v>
      </c>
      <c r="C63" s="5">
        <f>D63+J63</f>
        <v>16500</v>
      </c>
      <c r="D63" s="4">
        <v>16500</v>
      </c>
      <c r="E63" s="4">
        <v>0</v>
      </c>
      <c r="F63" s="4">
        <v>0</v>
      </c>
      <c r="G63" s="4">
        <v>5557.75</v>
      </c>
      <c r="H63" s="4">
        <v>0</v>
      </c>
      <c r="I63" s="4">
        <v>40000</v>
      </c>
      <c r="J63" s="4">
        <v>0</v>
      </c>
      <c r="K63" s="4">
        <v>0</v>
      </c>
      <c r="L63" s="4">
        <v>0</v>
      </c>
      <c r="M63" s="4">
        <v>0</v>
      </c>
      <c r="N63" s="4">
        <v>62057.75</v>
      </c>
      <c r="O63" s="4">
        <v>-30417.688999999998</v>
      </c>
      <c r="P63" s="4">
        <v>31640.061000000002</v>
      </c>
    </row>
    <row r="64" spans="1:16">
      <c r="A64" s="3">
        <v>61</v>
      </c>
      <c r="B64" s="4" t="s">
        <v>34</v>
      </c>
      <c r="C64" s="5">
        <f>D64+J64</f>
        <v>0</v>
      </c>
      <c r="D64" s="4">
        <v>0</v>
      </c>
      <c r="E64" s="4">
        <v>483845.35</v>
      </c>
      <c r="F64" s="4">
        <v>1188.1500000000001</v>
      </c>
      <c r="G64" s="4">
        <v>185643.15</v>
      </c>
      <c r="H64" s="4">
        <v>69242.899999999994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739919.55</v>
      </c>
      <c r="O64" s="4">
        <v>-481947.79200000002</v>
      </c>
      <c r="P64" s="4">
        <v>257971.758</v>
      </c>
    </row>
    <row r="65" spans="1:16">
      <c r="A65" s="3">
        <v>62</v>
      </c>
      <c r="B65" s="4" t="s">
        <v>48</v>
      </c>
      <c r="C65" s="5">
        <f>D65+J65</f>
        <v>48880</v>
      </c>
      <c r="D65" s="4">
        <v>48880</v>
      </c>
      <c r="E65" s="4">
        <v>0</v>
      </c>
      <c r="F65" s="4">
        <v>15.3</v>
      </c>
      <c r="G65" s="4">
        <v>8880.7000000000007</v>
      </c>
      <c r="H65" s="4">
        <v>0</v>
      </c>
      <c r="I65" s="4">
        <v>40000</v>
      </c>
      <c r="J65" s="4">
        <v>0</v>
      </c>
      <c r="K65" s="4">
        <v>0</v>
      </c>
      <c r="L65" s="4">
        <v>0</v>
      </c>
      <c r="M65" s="4">
        <v>0</v>
      </c>
      <c r="N65" s="4">
        <v>97776</v>
      </c>
      <c r="O65" s="4">
        <v>-41857.480000000003</v>
      </c>
      <c r="P65" s="4">
        <v>55918.52</v>
      </c>
    </row>
    <row r="66" spans="1:16">
      <c r="A66" s="3">
        <v>63</v>
      </c>
      <c r="B66" s="4" t="s">
        <v>96</v>
      </c>
      <c r="C66" s="5">
        <f>D66+J66</f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-5437.076</v>
      </c>
      <c r="P66" s="4">
        <v>-5437.076</v>
      </c>
    </row>
    <row r="67" spans="1:16">
      <c r="A67" s="3">
        <v>64</v>
      </c>
      <c r="B67" s="4" t="s">
        <v>62</v>
      </c>
      <c r="C67" s="5">
        <f>D67+J67</f>
        <v>1392600</v>
      </c>
      <c r="D67" s="4">
        <v>1392600</v>
      </c>
      <c r="E67" s="4">
        <v>24504.080000000002</v>
      </c>
      <c r="F67" s="4">
        <v>7176</v>
      </c>
      <c r="G67" s="4">
        <v>78124.509999999995</v>
      </c>
      <c r="H67" s="4">
        <v>35476.400000000001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1537880.99</v>
      </c>
      <c r="O67" s="4">
        <v>-587729.82499999995</v>
      </c>
      <c r="P67" s="4">
        <v>950151.16500000004</v>
      </c>
    </row>
    <row r="68" spans="1:16">
      <c r="A68" s="3">
        <v>65</v>
      </c>
      <c r="B68" s="4" t="s">
        <v>81</v>
      </c>
      <c r="C68" s="5">
        <f>D68+J68</f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-34931.790999999997</v>
      </c>
      <c r="P68" s="4">
        <v>-34931.790999999997</v>
      </c>
    </row>
    <row r="69" spans="1:16">
      <c r="A69" s="3">
        <v>66</v>
      </c>
      <c r="B69" s="4" t="s">
        <v>22</v>
      </c>
      <c r="C69" s="5">
        <f>D69+J69</f>
        <v>423760</v>
      </c>
      <c r="D69" s="4">
        <v>0</v>
      </c>
      <c r="E69" s="4">
        <v>953571.93</v>
      </c>
      <c r="F69" s="4">
        <v>13682.1</v>
      </c>
      <c r="G69" s="4">
        <v>427313.7</v>
      </c>
      <c r="H69" s="4">
        <v>173720.6</v>
      </c>
      <c r="I69" s="4">
        <v>0</v>
      </c>
      <c r="J69" s="4">
        <v>423760</v>
      </c>
      <c r="K69" s="4">
        <v>0</v>
      </c>
      <c r="L69" s="4">
        <v>0</v>
      </c>
      <c r="M69" s="4">
        <v>0</v>
      </c>
      <c r="N69" s="4">
        <v>1992048.33</v>
      </c>
      <c r="O69" s="4">
        <v>-937562.43700000003</v>
      </c>
      <c r="P69" s="4">
        <v>1054485.8929999999</v>
      </c>
    </row>
    <row r="70" spans="1:16">
      <c r="A70" s="3">
        <v>67</v>
      </c>
      <c r="B70" s="4" t="s">
        <v>106</v>
      </c>
      <c r="C70" s="5">
        <f>D70+J70</f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-20240.222000000002</v>
      </c>
      <c r="P70" s="4">
        <v>-20240.222000000002</v>
      </c>
    </row>
    <row r="71" spans="1:16">
      <c r="A71" s="3">
        <v>68</v>
      </c>
      <c r="B71" s="4" t="s">
        <v>51</v>
      </c>
      <c r="C71" s="5">
        <f>D71+J71</f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-136141.766</v>
      </c>
      <c r="P71" s="4">
        <v>-136141.766</v>
      </c>
    </row>
    <row r="72" spans="1:16">
      <c r="A72" s="3">
        <v>69</v>
      </c>
      <c r="B72" s="4" t="s">
        <v>97</v>
      </c>
      <c r="C72" s="5">
        <f>D72+J72</f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-4511.2129999999997</v>
      </c>
      <c r="P72" s="4">
        <v>-4511.2129999999997</v>
      </c>
    </row>
    <row r="73" spans="1:16">
      <c r="A73" s="3">
        <v>70</v>
      </c>
      <c r="B73" s="4" t="s">
        <v>36</v>
      </c>
      <c r="C73" s="5">
        <f>D73+J73</f>
        <v>0</v>
      </c>
      <c r="D73" s="4">
        <v>0</v>
      </c>
      <c r="E73" s="4">
        <v>1390964.42</v>
      </c>
      <c r="F73" s="4">
        <v>3654.3</v>
      </c>
      <c r="G73" s="4">
        <v>702015.25</v>
      </c>
      <c r="H73" s="4">
        <v>198075.4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2294709.37</v>
      </c>
      <c r="O73" s="4">
        <v>-2340212.1740000001</v>
      </c>
      <c r="P73" s="4">
        <v>-45502.803999999996</v>
      </c>
    </row>
    <row r="74" spans="1:16">
      <c r="A74" s="3">
        <v>71</v>
      </c>
      <c r="B74" s="4" t="s">
        <v>52</v>
      </c>
      <c r="C74" s="5">
        <f>D74+J74</f>
        <v>56000</v>
      </c>
      <c r="D74" s="4">
        <v>56000</v>
      </c>
      <c r="E74" s="4">
        <v>0</v>
      </c>
      <c r="F74" s="4">
        <v>193.05</v>
      </c>
      <c r="G74" s="4">
        <v>2244.8000000000002</v>
      </c>
      <c r="H74" s="4">
        <v>560.29999999999995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58998.15</v>
      </c>
      <c r="O74" s="4">
        <v>-37718.067999999999</v>
      </c>
      <c r="P74" s="4">
        <v>21280.081999999999</v>
      </c>
    </row>
    <row r="75" spans="1:16">
      <c r="A75" s="3">
        <v>72</v>
      </c>
      <c r="B75" s="4" t="s">
        <v>105</v>
      </c>
      <c r="C75" s="5">
        <f>D75+J75</f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-20569.144</v>
      </c>
      <c r="P75" s="4">
        <v>-20569.144</v>
      </c>
    </row>
    <row r="76" spans="1:16">
      <c r="A76" s="3">
        <v>73</v>
      </c>
      <c r="B76" s="4" t="s">
        <v>42</v>
      </c>
      <c r="C76" s="5">
        <f>D76+J76</f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-1731.52</v>
      </c>
      <c r="P76" s="4">
        <v>-1731.52</v>
      </c>
    </row>
    <row r="77" spans="1:16">
      <c r="A77" s="3">
        <v>74</v>
      </c>
      <c r="B77" s="4" t="s">
        <v>70</v>
      </c>
      <c r="C77" s="5">
        <f>D77+J77</f>
        <v>1578480</v>
      </c>
      <c r="D77" s="4">
        <v>1578480</v>
      </c>
      <c r="E77" s="4">
        <v>29397.91</v>
      </c>
      <c r="F77" s="4">
        <v>19663.349999999999</v>
      </c>
      <c r="G77" s="4">
        <v>153021.28</v>
      </c>
      <c r="H77" s="4">
        <v>32913.800000000003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1813476.34</v>
      </c>
      <c r="O77" s="4">
        <v>-883798.22100000002</v>
      </c>
      <c r="P77" s="4">
        <v>929678.11899999995</v>
      </c>
    </row>
    <row r="78" spans="1:16">
      <c r="A78" s="3">
        <v>75</v>
      </c>
      <c r="B78" s="4" t="s">
        <v>30</v>
      </c>
      <c r="C78" s="5">
        <f>D78+J78</f>
        <v>545360</v>
      </c>
      <c r="D78" s="4">
        <v>0</v>
      </c>
      <c r="E78" s="4">
        <v>1555498.12</v>
      </c>
      <c r="F78" s="4">
        <v>11.55</v>
      </c>
      <c r="G78" s="4">
        <v>862063.65</v>
      </c>
      <c r="H78" s="4">
        <v>205953.2</v>
      </c>
      <c r="I78" s="4">
        <v>0</v>
      </c>
      <c r="J78" s="4">
        <v>545360</v>
      </c>
      <c r="K78" s="4">
        <v>0</v>
      </c>
      <c r="L78" s="4">
        <v>0</v>
      </c>
      <c r="M78" s="4">
        <v>0</v>
      </c>
      <c r="N78" s="4">
        <v>3168886.52</v>
      </c>
      <c r="O78" s="4">
        <v>-2126067.8059999999</v>
      </c>
      <c r="P78" s="4">
        <v>1042818.713</v>
      </c>
    </row>
    <row r="79" spans="1:16">
      <c r="A79" s="3">
        <v>76</v>
      </c>
      <c r="B79" s="4" t="s">
        <v>31</v>
      </c>
      <c r="C79" s="5">
        <f>D79+J79</f>
        <v>0</v>
      </c>
      <c r="D79" s="4">
        <v>0</v>
      </c>
      <c r="E79" s="4">
        <v>973884.1</v>
      </c>
      <c r="F79" s="4">
        <v>0</v>
      </c>
      <c r="G79" s="4">
        <v>739795</v>
      </c>
      <c r="H79" s="4">
        <v>144255.1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1857934.2</v>
      </c>
      <c r="O79" s="4">
        <v>-1978875.89</v>
      </c>
      <c r="P79" s="4">
        <v>-120941.689</v>
      </c>
    </row>
    <row r="80" spans="1:16">
      <c r="A80" s="3">
        <v>77</v>
      </c>
      <c r="B80" s="4" t="s">
        <v>24</v>
      </c>
      <c r="C80" s="5">
        <f>D80+J80</f>
        <v>547520</v>
      </c>
      <c r="D80" s="4">
        <v>0</v>
      </c>
      <c r="E80" s="4">
        <v>2087267.12</v>
      </c>
      <c r="F80" s="4">
        <v>2505.6</v>
      </c>
      <c r="G80" s="4">
        <v>1603736.7</v>
      </c>
      <c r="H80" s="4">
        <v>298091.5</v>
      </c>
      <c r="I80" s="4">
        <v>0</v>
      </c>
      <c r="J80" s="4">
        <v>547520</v>
      </c>
      <c r="K80" s="4">
        <v>0</v>
      </c>
      <c r="L80" s="4">
        <v>0</v>
      </c>
      <c r="M80" s="4">
        <v>0</v>
      </c>
      <c r="N80" s="4">
        <v>4539120.92</v>
      </c>
      <c r="O80" s="4">
        <v>-4454872.9570000004</v>
      </c>
      <c r="P80" s="4">
        <v>84247.963000000003</v>
      </c>
    </row>
    <row r="81" spans="1:16">
      <c r="A81" s="3">
        <v>78</v>
      </c>
      <c r="B81" s="4" t="s">
        <v>56</v>
      </c>
      <c r="C81" s="5">
        <f>D81+J81</f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-22886.991000000002</v>
      </c>
      <c r="P81" s="4">
        <v>-22886.991000000002</v>
      </c>
    </row>
    <row r="82" spans="1:16">
      <c r="A82" s="3">
        <v>79</v>
      </c>
      <c r="B82" s="4" t="s">
        <v>78</v>
      </c>
      <c r="C82" s="5">
        <f>D82+J82</f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-4733.5209999999997</v>
      </c>
      <c r="P82" s="4">
        <v>-4733.5209999999997</v>
      </c>
    </row>
    <row r="83" spans="1:16">
      <c r="A83" s="3">
        <v>80</v>
      </c>
      <c r="B83" s="4" t="s">
        <v>85</v>
      </c>
      <c r="C83" s="5">
        <f>D83+J83</f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-1989.0920000000001</v>
      </c>
      <c r="P83" s="4">
        <v>-1989.0920000000001</v>
      </c>
    </row>
    <row r="84" spans="1:16">
      <c r="A84" s="3">
        <v>81</v>
      </c>
      <c r="B84" s="4" t="s">
        <v>99</v>
      </c>
      <c r="C84" s="5">
        <f>D84+J84</f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-11595.465</v>
      </c>
      <c r="P84" s="4">
        <v>-11595.465</v>
      </c>
    </row>
    <row r="85" spans="1:16">
      <c r="A85" s="3">
        <v>82</v>
      </c>
      <c r="B85" s="4" t="s">
        <v>39</v>
      </c>
      <c r="C85" s="5">
        <f>D85+J85</f>
        <v>0</v>
      </c>
      <c r="D85" s="4">
        <v>0</v>
      </c>
      <c r="E85" s="4">
        <v>531454.02</v>
      </c>
      <c r="F85" s="4">
        <v>19727.099999999999</v>
      </c>
      <c r="G85" s="4">
        <v>0</v>
      </c>
      <c r="H85" s="4">
        <v>137696.6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688877.72</v>
      </c>
      <c r="O85" s="4">
        <v>-990061.90300000005</v>
      </c>
      <c r="P85" s="4">
        <v>-301184.18300000002</v>
      </c>
    </row>
    <row r="86" spans="1:16">
      <c r="A86" s="3">
        <v>83</v>
      </c>
      <c r="B86" s="4" t="s">
        <v>28</v>
      </c>
      <c r="C86" s="5">
        <f>D86+J86</f>
        <v>0</v>
      </c>
      <c r="D86" s="4">
        <v>0</v>
      </c>
      <c r="E86" s="4">
        <v>721353.31</v>
      </c>
      <c r="F86" s="4">
        <v>0</v>
      </c>
      <c r="G86" s="4">
        <v>759712.55</v>
      </c>
      <c r="H86" s="4">
        <v>112595.5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1593661.36</v>
      </c>
      <c r="O86" s="4">
        <v>-2088472.0959999999</v>
      </c>
      <c r="P86" s="4">
        <v>-494810.73599999998</v>
      </c>
    </row>
    <row r="87" spans="1:16">
      <c r="A87" s="3">
        <v>84</v>
      </c>
      <c r="B87" s="4" t="s">
        <v>88</v>
      </c>
      <c r="C87" s="5">
        <f>D87+J87</f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-4691.92</v>
      </c>
      <c r="P87" s="4">
        <v>-4691.92</v>
      </c>
    </row>
    <row r="88" spans="1:16">
      <c r="A88" s="3">
        <v>85</v>
      </c>
      <c r="B88" s="4" t="s">
        <v>26</v>
      </c>
      <c r="C88" s="5">
        <f>D88+J88</f>
        <v>547520</v>
      </c>
      <c r="D88" s="4">
        <v>0</v>
      </c>
      <c r="E88" s="4">
        <v>1531427.37</v>
      </c>
      <c r="F88" s="4">
        <v>13870.5</v>
      </c>
      <c r="G88" s="4">
        <v>939985.2</v>
      </c>
      <c r="H88" s="4">
        <v>267150.40000000002</v>
      </c>
      <c r="I88" s="4">
        <v>0</v>
      </c>
      <c r="J88" s="4">
        <v>547520</v>
      </c>
      <c r="K88" s="4">
        <v>0</v>
      </c>
      <c r="L88" s="4">
        <v>0</v>
      </c>
      <c r="M88" s="4">
        <v>0</v>
      </c>
      <c r="N88" s="4">
        <v>3299953.47</v>
      </c>
      <c r="O88" s="4">
        <v>-2332125.4500000002</v>
      </c>
      <c r="P88" s="4">
        <v>967828.02</v>
      </c>
    </row>
    <row r="89" spans="1:16">
      <c r="A89" s="3">
        <v>86</v>
      </c>
      <c r="B89" s="4" t="s">
        <v>38</v>
      </c>
      <c r="C89" s="5">
        <f>D89+J89</f>
        <v>0</v>
      </c>
      <c r="D89" s="4">
        <v>0</v>
      </c>
      <c r="E89" s="4">
        <v>1246341.69</v>
      </c>
      <c r="F89" s="4">
        <v>8636.1</v>
      </c>
      <c r="G89" s="4">
        <v>899853.9</v>
      </c>
      <c r="H89" s="4">
        <v>208196.1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2363027.79</v>
      </c>
      <c r="O89" s="4">
        <v>-2282889.5759999999</v>
      </c>
      <c r="P89" s="4">
        <v>80138.214000000007</v>
      </c>
    </row>
    <row r="90" spans="1:16">
      <c r="A90" s="3">
        <v>87</v>
      </c>
      <c r="B90" s="4" t="s">
        <v>68</v>
      </c>
      <c r="C90" s="5">
        <f>D90+J90</f>
        <v>1578400</v>
      </c>
      <c r="D90" s="4">
        <v>1578400</v>
      </c>
      <c r="E90" s="4">
        <v>381087.89</v>
      </c>
      <c r="F90" s="4">
        <v>1229.0999999999999</v>
      </c>
      <c r="G90" s="4">
        <v>93701.71</v>
      </c>
      <c r="H90" s="4">
        <v>36624.199999999997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2091042.9</v>
      </c>
      <c r="O90" s="4">
        <v>-551358.14800000004</v>
      </c>
      <c r="P90" s="4">
        <v>1539684.7520000001</v>
      </c>
    </row>
    <row r="91" spans="1:16">
      <c r="A91" s="3">
        <v>88</v>
      </c>
      <c r="B91" s="4" t="s">
        <v>40</v>
      </c>
      <c r="C91" s="5">
        <f>D91+J91</f>
        <v>0</v>
      </c>
      <c r="D91" s="4">
        <v>0</v>
      </c>
      <c r="E91" s="4">
        <v>0</v>
      </c>
      <c r="F91" s="4">
        <v>286.8</v>
      </c>
      <c r="G91" s="4">
        <v>79556.460000000006</v>
      </c>
      <c r="H91" s="4">
        <v>32406.1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112249.36</v>
      </c>
      <c r="O91" s="4">
        <v>-160182.19699999999</v>
      </c>
      <c r="P91" s="4">
        <v>-47932.837</v>
      </c>
    </row>
    <row r="92" spans="1:16">
      <c r="A92" s="3">
        <v>89</v>
      </c>
      <c r="B92" s="4" t="s">
        <v>71</v>
      </c>
      <c r="C92" s="5">
        <f>D92+J92</f>
        <v>617660</v>
      </c>
      <c r="D92" s="4">
        <v>617660</v>
      </c>
      <c r="E92" s="4">
        <v>0</v>
      </c>
      <c r="F92" s="4">
        <v>2989.5</v>
      </c>
      <c r="G92" s="4">
        <v>45523.24</v>
      </c>
      <c r="H92" s="4">
        <v>11429.5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677602.24</v>
      </c>
      <c r="O92" s="4">
        <v>-297836.07400000002</v>
      </c>
      <c r="P92" s="4">
        <v>379766.16600000003</v>
      </c>
    </row>
    <row r="93" spans="1:16">
      <c r="A93" s="3">
        <v>90</v>
      </c>
      <c r="B93" s="4" t="s">
        <v>67</v>
      </c>
      <c r="C93" s="5">
        <f>D93+J93</f>
        <v>1327950</v>
      </c>
      <c r="D93" s="4">
        <v>1327950</v>
      </c>
      <c r="E93" s="4">
        <v>10264.11</v>
      </c>
      <c r="F93" s="4">
        <v>46390.8</v>
      </c>
      <c r="G93" s="4">
        <v>92048.28</v>
      </c>
      <c r="H93" s="4">
        <v>62788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1539441.19</v>
      </c>
      <c r="O93" s="4">
        <v>-629535.17700000003</v>
      </c>
      <c r="P93" s="4">
        <v>909906.01300000004</v>
      </c>
    </row>
    <row r="94" spans="1:16">
      <c r="A94" s="3">
        <v>91</v>
      </c>
      <c r="B94" s="4" t="s">
        <v>107</v>
      </c>
      <c r="C94" s="5">
        <f>D94+J94</f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-32946.375</v>
      </c>
      <c r="P94" s="4">
        <v>-32946.375</v>
      </c>
    </row>
    <row r="95" spans="1:16">
      <c r="A95" s="3">
        <v>92</v>
      </c>
      <c r="B95" s="4" t="s">
        <v>104</v>
      </c>
      <c r="C95" s="5">
        <f>D95+J95</f>
        <v>0</v>
      </c>
      <c r="D95" s="4">
        <v>0</v>
      </c>
      <c r="E95" s="4">
        <v>0</v>
      </c>
      <c r="F95" s="4">
        <v>13.5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13.5</v>
      </c>
      <c r="O95" s="4">
        <v>-89693.850999999995</v>
      </c>
      <c r="P95" s="4">
        <v>-89680.350999999995</v>
      </c>
    </row>
    <row r="96" spans="1:16" s="1" customFormat="1">
      <c r="A96" s="3">
        <v>93</v>
      </c>
      <c r="B96" s="4" t="s">
        <v>103</v>
      </c>
      <c r="C96" s="5">
        <f>D96+J96</f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-8917.9940000000006</v>
      </c>
      <c r="P96" s="4">
        <v>-8917.9940000000006</v>
      </c>
    </row>
    <row r="97" spans="1:16">
      <c r="A97" s="3">
        <v>94</v>
      </c>
      <c r="B97" s="4" t="s">
        <v>110</v>
      </c>
      <c r="C97" s="5">
        <f>D97+J97</f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 t="s">
        <v>111</v>
      </c>
      <c r="L97" s="4" t="s">
        <v>111</v>
      </c>
      <c r="M97" s="4" t="s">
        <v>111</v>
      </c>
      <c r="N97" s="4">
        <v>-965719.28</v>
      </c>
      <c r="O97" s="4">
        <v>0</v>
      </c>
      <c r="P97" s="4">
        <v>-965719.28</v>
      </c>
    </row>
    <row r="98" spans="1:16">
      <c r="A98" s="3">
        <v>95</v>
      </c>
      <c r="B98" s="6" t="s">
        <v>112</v>
      </c>
      <c r="C98" s="7">
        <f>D98+J98</f>
        <v>14063192.35</v>
      </c>
      <c r="D98" s="6">
        <v>11151512.35</v>
      </c>
      <c r="E98" s="6">
        <v>22717120.469999898</v>
      </c>
      <c r="F98" s="6">
        <v>357652.049999999</v>
      </c>
      <c r="G98" s="6">
        <v>14850752.73</v>
      </c>
      <c r="H98" s="6">
        <v>3946300.2</v>
      </c>
      <c r="I98" s="6">
        <v>200000</v>
      </c>
      <c r="J98" s="6">
        <v>2911680</v>
      </c>
      <c r="K98" s="6">
        <v>0</v>
      </c>
      <c r="L98" s="6">
        <v>0</v>
      </c>
      <c r="M98" s="6">
        <v>0</v>
      </c>
      <c r="N98" s="6">
        <v>55169298.520000003</v>
      </c>
      <c r="O98" s="6">
        <v>-49321227.163999997</v>
      </c>
      <c r="P98" s="6">
        <v>-965719.28</v>
      </c>
    </row>
  </sheetData>
  <autoFilter ref="A3:P3">
    <sortState ref="A4:P98">
      <sortCondition ref="B3"/>
    </sortState>
  </autoFilter>
  <mergeCells count="1">
    <mergeCell ref="B1:J1"/>
  </mergeCells>
  <phoneticPr fontId="2" type="noConversion"/>
  <pageMargins left="0.70069444444444495" right="0.70069444444444495" top="0.75138888888888899" bottom="0.75138888888888899" header="0.29861111111111099" footer="0.29861111111111099"/>
  <pageSetup paperSize="9" scale="3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CN=樊恒武/OU=市场监管处/O=serchzma01</cp:lastModifiedBy>
  <dcterms:created xsi:type="dcterms:W3CDTF">2021-01-20T08:10:00Z</dcterms:created>
  <dcterms:modified xsi:type="dcterms:W3CDTF">2021-02-02T01:29:53Z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