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180" windowHeight="140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Sheet1!$A$3:$P$3</definedName>
  </definedNames>
  <calcPr calcId="124519"/>
</workbook>
</file>

<file path=xl/calcChain.xml><?xml version="1.0" encoding="utf-8"?>
<calcChain xmlns="http://schemas.openxmlformats.org/spreadsheetml/2006/main">
  <c r="C98" i="1"/>
  <c r="C97"/>
  <c r="C41"/>
  <c r="C18"/>
  <c r="C94"/>
  <c r="C70"/>
  <c r="C75"/>
  <c r="C95"/>
  <c r="C96"/>
  <c r="C16"/>
  <c r="C15"/>
  <c r="C26"/>
  <c r="C84"/>
  <c r="C33"/>
  <c r="C72"/>
  <c r="C66"/>
  <c r="C24"/>
  <c r="C14"/>
  <c r="C21"/>
  <c r="C25"/>
  <c r="C45"/>
  <c r="C61"/>
  <c r="C38"/>
  <c r="C87"/>
  <c r="C44"/>
  <c r="C40"/>
  <c r="C83"/>
  <c r="C43"/>
  <c r="C39"/>
  <c r="C48"/>
  <c r="C68"/>
  <c r="C49"/>
  <c r="C36"/>
  <c r="C82"/>
  <c r="C51"/>
  <c r="C23"/>
  <c r="C13"/>
  <c r="C20"/>
  <c r="C34"/>
  <c r="C12"/>
  <c r="C92"/>
  <c r="C77"/>
  <c r="C5"/>
  <c r="C90"/>
  <c r="C93"/>
  <c r="C4"/>
  <c r="C11"/>
  <c r="C19"/>
  <c r="C17"/>
  <c r="C67"/>
  <c r="C22"/>
  <c r="C29"/>
  <c r="C59"/>
  <c r="C28"/>
  <c r="C62"/>
  <c r="C81"/>
  <c r="C37"/>
  <c r="C27"/>
  <c r="C50"/>
  <c r="C74"/>
  <c r="C71"/>
  <c r="C52"/>
  <c r="C46"/>
  <c r="C65"/>
  <c r="C6"/>
  <c r="C55"/>
  <c r="C63"/>
  <c r="C47"/>
  <c r="C42"/>
  <c r="C76"/>
  <c r="C54"/>
  <c r="C91"/>
  <c r="C85"/>
  <c r="C89"/>
  <c r="C30"/>
  <c r="C73"/>
  <c r="C60"/>
  <c r="C64"/>
  <c r="C57"/>
  <c r="C58"/>
  <c r="C79"/>
  <c r="C78"/>
  <c r="C56"/>
  <c r="C86"/>
  <c r="C53"/>
  <c r="C88"/>
  <c r="C35"/>
  <c r="C80"/>
  <c r="C31"/>
  <c r="C69"/>
  <c r="C10"/>
  <c r="C32"/>
  <c r="C7"/>
  <c r="C8"/>
  <c r="C9"/>
</calcChain>
</file>

<file path=xl/sharedStrings.xml><?xml version="1.0" encoding="utf-8"?>
<sst xmlns="http://schemas.openxmlformats.org/spreadsheetml/2006/main" count="126" uniqueCount="114">
  <si>
    <t>2020年10月~2020年10月补偿费用分项月报</t>
  </si>
  <si>
    <t>启停调峰补偿+燃煤机组调停备用补偿</t>
  </si>
  <si>
    <t>启停调峰补偿</t>
  </si>
  <si>
    <t>AGC补偿</t>
  </si>
  <si>
    <t>有偿无功补偿</t>
  </si>
  <si>
    <t>AVC补偿</t>
  </si>
  <si>
    <t>旋转、热备用服务补偿</t>
  </si>
  <si>
    <t>黑启动补偿</t>
  </si>
  <si>
    <t>燃煤机组调停备用补偿</t>
  </si>
  <si>
    <t>FCB补偿</t>
  </si>
  <si>
    <t>低频调节补偿</t>
  </si>
  <si>
    <t>风光发电功率预测补偿</t>
  </si>
  <si>
    <t>电厂</t>
  </si>
  <si>
    <t>补偿费用(元)</t>
  </si>
  <si>
    <t>补偿合计</t>
  </si>
  <si>
    <t>分摊合计</t>
  </si>
  <si>
    <t>结算合计</t>
  </si>
  <si>
    <t>北仑发电有限公司</t>
  </si>
  <si>
    <t>北仑第一发电有限公司</t>
  </si>
  <si>
    <t>北仑第三发电有限公司</t>
  </si>
  <si>
    <t>华润苍南电厂</t>
  </si>
  <si>
    <t>滨海热电有限公司</t>
  </si>
  <si>
    <t>长兴发电有限公司</t>
  </si>
  <si>
    <t>华能长兴电厂</t>
  </si>
  <si>
    <t>浙江嘉华发电有限公司</t>
  </si>
  <si>
    <t>嘉兴发电有限公司</t>
  </si>
  <si>
    <t>浙能兰溪发电有限公司</t>
  </si>
  <si>
    <t>神华国华（舟山）发电有限责任公司(二期)</t>
  </si>
  <si>
    <t>浙江浙能中煤舟山煤电有限责任公司</t>
  </si>
  <si>
    <t>台州第二发电厂</t>
  </si>
  <si>
    <t>浙江国华浙能发电有限公司</t>
  </si>
  <si>
    <t>浙江国华浙能发电有限公司(胜龙电厂)</t>
  </si>
  <si>
    <t>台州五期</t>
  </si>
  <si>
    <t>台州电厂（四期）</t>
  </si>
  <si>
    <t>温州特鲁莱发电有限公司</t>
  </si>
  <si>
    <t>温州发电有限公司</t>
  </si>
  <si>
    <t>浙江大唐乌沙山发电厂</t>
  </si>
  <si>
    <t>华能玉环发电厂</t>
  </si>
  <si>
    <t>浙能乐清发电有限公司</t>
  </si>
  <si>
    <t>浙江浙能镇海发电有限公司</t>
  </si>
  <si>
    <t>镇海发电有限公司</t>
  </si>
  <si>
    <t>神华国华（舟山）发电有限责任公司(一期)</t>
  </si>
  <si>
    <t>浙江丰源水电公司</t>
  </si>
  <si>
    <t>宁波溪口抽水蓄能电站</t>
  </si>
  <si>
    <t>青田三溪口水电公司</t>
  </si>
  <si>
    <t>温州珊溪水电厂</t>
  </si>
  <si>
    <t>石塘水电厂</t>
  </si>
  <si>
    <t>北海水力发电有限公司（滩坑水电站）</t>
  </si>
  <si>
    <t>乌溪江水电厂</t>
  </si>
  <si>
    <t>秦山核电公司</t>
  </si>
  <si>
    <t>三门核电有限公司</t>
  </si>
  <si>
    <t>长兴天然气热电有限公司</t>
  </si>
  <si>
    <t>浙江德能天然气发电有限公司</t>
  </si>
  <si>
    <t>衢州普星天然气有限公司</t>
  </si>
  <si>
    <t>华电江东然气热电有限公司</t>
  </si>
  <si>
    <t>金华燃机发电有限公司</t>
  </si>
  <si>
    <t>浙江蓝天天然气发电有限公司</t>
  </si>
  <si>
    <t>温州燃机发电公司</t>
  </si>
  <si>
    <t>华电龙游然气发电有限公司</t>
  </si>
  <si>
    <t>唐绍发电有限公司</t>
  </si>
  <si>
    <t>华能桐乡燃机热电有限责任公司</t>
  </si>
  <si>
    <t>杭州下沙热电有限公司</t>
  </si>
  <si>
    <t>萧山发电厂(天然气)</t>
  </si>
  <si>
    <t>大唐江山热电有限公司</t>
  </si>
  <si>
    <t>国电湖州南浔天然气热电有限公司</t>
  </si>
  <si>
    <t>常山天然气发电有限公司</t>
  </si>
  <si>
    <t>安吉天然气热电有限公司</t>
  </si>
  <si>
    <t>镇海天然气热电有限公司(热动中心)</t>
  </si>
  <si>
    <t>浙能镇海天然气发电有限公司</t>
  </si>
  <si>
    <t>半山发电有限公司（气电）</t>
  </si>
  <si>
    <t>浙江国华余姚天然气发电有限公司</t>
  </si>
  <si>
    <t>镇海联合发电公司</t>
  </si>
  <si>
    <t>慈溪百益新能源科技有限公司</t>
  </si>
  <si>
    <t>嘉兴德源节能科技有限公司</t>
  </si>
  <si>
    <t>国家电投集团桑尼安吉新能源有限公司</t>
  </si>
  <si>
    <t>慈溪风凌新能源科技有限公司</t>
  </si>
  <si>
    <t>湖州宏晖光伏发电有限公司</t>
  </si>
  <si>
    <t>瑞安市华博新能源有限公司</t>
  </si>
  <si>
    <t>浙江浙能嘉兴发电有限公司（光伏）</t>
  </si>
  <si>
    <t>江山正泰林农光伏发展有限公司</t>
  </si>
  <si>
    <t>衢州禾和新能源科技有限公司</t>
  </si>
  <si>
    <t>玉环县晶科电力有限公司</t>
  </si>
  <si>
    <t>衢州杭泰光伏发电有限公司</t>
  </si>
  <si>
    <t>兰溪市晶科电力有限公司</t>
  </si>
  <si>
    <t>宁波镇海岚能新能源科技有限公司（岚能）</t>
  </si>
  <si>
    <t>浙江浙能乐清发电责任有限公司（光伏）</t>
  </si>
  <si>
    <t>乐清正泰光伏发电有限公司（光伏）</t>
  </si>
  <si>
    <t>宁波镇海岚能新能源科技有限公司（凌光）</t>
  </si>
  <si>
    <t>浙江浙能中煤舟山煤电有限责任公司（光伏）</t>
  </si>
  <si>
    <t>兰溪绿能太阳能科技有限公司</t>
  </si>
  <si>
    <t>温州乐泰光伏发电有限公司</t>
  </si>
  <si>
    <t>宁海新电电力开发有限公司</t>
  </si>
  <si>
    <t>湖州吴兴盛林电力有限公司</t>
  </si>
  <si>
    <t>杭州舒能电力科技有限公司</t>
  </si>
  <si>
    <t>慈溪舒能新能源科技有限公司</t>
  </si>
  <si>
    <t>湖州南浔万投太阳能电力有限公司</t>
  </si>
  <si>
    <t>象山大唐新能源有限公司</t>
  </si>
  <si>
    <t>浙江阿波溪仑光伏科技有限公司</t>
  </si>
  <si>
    <t>嘉善舒能新能源科技有限公司</t>
  </si>
  <si>
    <t>浙江浙能长兴新能源有限公司</t>
  </si>
  <si>
    <t>湖州祥晖光伏发电有限公司</t>
  </si>
  <si>
    <t>慈溪协能新能源科技有限公司</t>
  </si>
  <si>
    <t>慈溪协能新能源科技有限公司(正能)</t>
  </si>
  <si>
    <t>中节能（长兴）太阳能科技有限公司</t>
  </si>
  <si>
    <t>中广核浙江岱山海上风力发电有限公司</t>
  </si>
  <si>
    <t>浙江鼎峰风电投资开发有限公司</t>
  </si>
  <si>
    <t>长兴和平华电风力发电有限公司</t>
  </si>
  <si>
    <t>中广核（浙江三门）风力发电有限公司</t>
  </si>
  <si>
    <t>国电电力浙江舟山海上风电开发有限公司</t>
  </si>
  <si>
    <t>龙源磐安风力发电有限公司</t>
  </si>
  <si>
    <t>溪洛渡费用</t>
  </si>
  <si>
    <t xml:space="preserve"> </t>
  </si>
  <si>
    <t>合计</t>
  </si>
  <si>
    <t>序号</t>
    <phoneticPr fontId="2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</si>
</sst>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2" borderId="1" xfId="0" applyNumberForma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8" sqref="B88"/>
    </sheetView>
  </sheetViews>
  <sheetFormatPr defaultColWidth="9" defaultRowHeight="13.5"/>
  <cols>
    <col min="1" max="1" width="6.625" customWidth="1"/>
    <col min="2" max="2" width="42.125" customWidth="1"/>
    <col min="3" max="3" width="24.5" style="2" customWidth="1"/>
    <col min="4" max="4" width="13.625" customWidth="1"/>
    <col min="5" max="5" width="14.5" customWidth="1"/>
    <col min="6" max="6" width="13.25" customWidth="1"/>
    <col min="7" max="7" width="14.5" customWidth="1"/>
    <col min="8" max="8" width="15.875" customWidth="1"/>
    <col min="9" max="9" width="13.25" customWidth="1"/>
    <col min="10" max="10" width="13.5" customWidth="1"/>
    <col min="11" max="11" width="13.25" customWidth="1"/>
    <col min="12" max="12" width="10.875" customWidth="1"/>
    <col min="13" max="13" width="12.625" customWidth="1"/>
    <col min="14" max="14" width="14.5" customWidth="1"/>
    <col min="15" max="15" width="15.625" customWidth="1"/>
    <col min="16" max="16" width="14.5" customWidth="1"/>
  </cols>
  <sheetData>
    <row r="1" spans="1:16" ht="21.95" customHeight="1">
      <c r="B1" s="8" t="s">
        <v>0</v>
      </c>
      <c r="C1" s="8"/>
      <c r="D1" s="9"/>
      <c r="E1" s="9"/>
      <c r="F1" s="9"/>
      <c r="G1" s="9"/>
      <c r="H1" s="9"/>
      <c r="I1" s="9"/>
      <c r="J1" s="10"/>
    </row>
    <row r="2" spans="1:16">
      <c r="B2" s="4"/>
      <c r="C2" s="5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/>
      <c r="O2" s="4"/>
      <c r="P2" s="4"/>
    </row>
    <row r="3" spans="1:16">
      <c r="A3" s="3" t="s">
        <v>113</v>
      </c>
      <c r="B3" s="4" t="s">
        <v>12</v>
      </c>
      <c r="C3" s="5" t="s">
        <v>13</v>
      </c>
      <c r="D3" s="4" t="s">
        <v>13</v>
      </c>
      <c r="E3" s="4" t="s">
        <v>13</v>
      </c>
      <c r="F3" s="4" t="s">
        <v>13</v>
      </c>
      <c r="G3" s="4" t="s">
        <v>13</v>
      </c>
      <c r="H3" s="4" t="s">
        <v>13</v>
      </c>
      <c r="I3" s="4" t="s">
        <v>13</v>
      </c>
      <c r="J3" s="4" t="s">
        <v>13</v>
      </c>
      <c r="K3" s="4" t="s">
        <v>13</v>
      </c>
      <c r="L3" s="4" t="s">
        <v>13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>
      <c r="A4" s="3">
        <v>1</v>
      </c>
      <c r="B4" s="4" t="s">
        <v>66</v>
      </c>
      <c r="C4" s="5">
        <f>D4+J4</f>
        <v>92000</v>
      </c>
      <c r="D4" s="4">
        <v>92000</v>
      </c>
      <c r="E4" s="4">
        <v>0</v>
      </c>
      <c r="F4" s="4">
        <v>1611</v>
      </c>
      <c r="G4" s="4">
        <v>3851.73</v>
      </c>
      <c r="H4" s="4">
        <v>1319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98781.73</v>
      </c>
      <c r="O4" s="4">
        <v>-71524.638999999996</v>
      </c>
      <c r="P4" s="4">
        <v>27257.091</v>
      </c>
    </row>
    <row r="5" spans="1:16">
      <c r="A5" s="3">
        <v>2</v>
      </c>
      <c r="B5" s="4" t="s">
        <v>69</v>
      </c>
      <c r="C5" s="5">
        <f>D5+J5</f>
        <v>1100500</v>
      </c>
      <c r="D5" s="4">
        <v>1100500</v>
      </c>
      <c r="E5" s="4">
        <v>63769.5</v>
      </c>
      <c r="F5" s="4">
        <v>3302.7</v>
      </c>
      <c r="G5" s="4">
        <v>158241.28</v>
      </c>
      <c r="H5" s="4">
        <v>43498.6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1369312.08</v>
      </c>
      <c r="O5" s="4">
        <v>-1270692.1159999999</v>
      </c>
      <c r="P5" s="4">
        <v>98619.964000000007</v>
      </c>
    </row>
    <row r="6" spans="1:16">
      <c r="A6" s="3">
        <v>3</v>
      </c>
      <c r="B6" s="4" t="s">
        <v>47</v>
      </c>
      <c r="C6" s="5">
        <f>D6+J6</f>
        <v>56000</v>
      </c>
      <c r="D6" s="4">
        <v>56000</v>
      </c>
      <c r="E6" s="4">
        <v>0</v>
      </c>
      <c r="F6" s="4">
        <v>72.45</v>
      </c>
      <c r="G6" s="4">
        <v>43823</v>
      </c>
      <c r="H6" s="4">
        <v>0</v>
      </c>
      <c r="I6" s="4">
        <v>40000</v>
      </c>
      <c r="J6" s="4">
        <v>0</v>
      </c>
      <c r="K6" s="4">
        <v>0</v>
      </c>
      <c r="L6" s="4">
        <v>0</v>
      </c>
      <c r="M6" s="4">
        <v>0</v>
      </c>
      <c r="N6" s="4">
        <v>139895.45000000001</v>
      </c>
      <c r="O6" s="4">
        <v>-343487.14899999998</v>
      </c>
      <c r="P6" s="4">
        <v>-203591.69899999999</v>
      </c>
    </row>
    <row r="7" spans="1:16">
      <c r="A7" s="3">
        <v>4</v>
      </c>
      <c r="B7" s="4" t="s">
        <v>19</v>
      </c>
      <c r="C7" s="5">
        <f>D7+J7</f>
        <v>0</v>
      </c>
      <c r="D7" s="4">
        <v>0</v>
      </c>
      <c r="E7" s="4">
        <v>689267.05</v>
      </c>
      <c r="F7" s="4">
        <v>0</v>
      </c>
      <c r="G7" s="4">
        <v>371775</v>
      </c>
      <c r="H7" s="4">
        <v>122412.1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1183454.1499999999</v>
      </c>
      <c r="O7" s="4">
        <v>-1073494.7919999999</v>
      </c>
      <c r="P7" s="4">
        <v>109959.357</v>
      </c>
    </row>
    <row r="8" spans="1:16">
      <c r="A8" s="3">
        <v>5</v>
      </c>
      <c r="B8" s="4" t="s">
        <v>18</v>
      </c>
      <c r="C8" s="5">
        <f>D8+J8</f>
        <v>545360</v>
      </c>
      <c r="D8" s="4">
        <v>0</v>
      </c>
      <c r="E8" s="4">
        <v>961007.82</v>
      </c>
      <c r="F8" s="4">
        <v>69</v>
      </c>
      <c r="G8" s="4">
        <v>448399.35</v>
      </c>
      <c r="H8" s="4">
        <v>187168.4</v>
      </c>
      <c r="I8" s="4">
        <v>0</v>
      </c>
      <c r="J8" s="4">
        <v>545360</v>
      </c>
      <c r="K8" s="4">
        <v>0</v>
      </c>
      <c r="L8" s="4">
        <v>0</v>
      </c>
      <c r="M8" s="4">
        <v>0</v>
      </c>
      <c r="N8" s="4">
        <v>2142004.5699999998</v>
      </c>
      <c r="O8" s="4">
        <v>-1188673.118</v>
      </c>
      <c r="P8" s="4">
        <v>953331.45200000005</v>
      </c>
    </row>
    <row r="9" spans="1:16">
      <c r="A9" s="3">
        <v>6</v>
      </c>
      <c r="B9" s="4" t="s">
        <v>17</v>
      </c>
      <c r="C9" s="5">
        <f>D9+J9</f>
        <v>1079318.8</v>
      </c>
      <c r="D9" s="4">
        <v>0</v>
      </c>
      <c r="E9" s="4">
        <v>925714.51</v>
      </c>
      <c r="F9" s="4">
        <v>705.6</v>
      </c>
      <c r="G9" s="4">
        <v>475754.4</v>
      </c>
      <c r="H9" s="4">
        <v>171466.2</v>
      </c>
      <c r="I9" s="4">
        <v>0</v>
      </c>
      <c r="J9" s="4">
        <v>1079318.8</v>
      </c>
      <c r="K9" s="4">
        <v>0</v>
      </c>
      <c r="L9" s="4">
        <v>0</v>
      </c>
      <c r="M9" s="4">
        <v>0</v>
      </c>
      <c r="N9" s="4">
        <v>2652959.5099999998</v>
      </c>
      <c r="O9" s="4">
        <v>-1288626.0630000001</v>
      </c>
      <c r="P9" s="4">
        <v>1364333.4469999999</v>
      </c>
    </row>
    <row r="10" spans="1:16">
      <c r="A10" s="3">
        <v>7</v>
      </c>
      <c r="B10" s="4" t="s">
        <v>21</v>
      </c>
      <c r="C10" s="5">
        <f>D10+J10</f>
        <v>0</v>
      </c>
      <c r="D10" s="4">
        <v>0</v>
      </c>
      <c r="E10" s="4">
        <v>0</v>
      </c>
      <c r="F10" s="4">
        <v>5310.45</v>
      </c>
      <c r="G10" s="4">
        <v>227645.63</v>
      </c>
      <c r="H10" s="4">
        <v>30300.400000000001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263256.48</v>
      </c>
      <c r="O10" s="4">
        <v>-893547.054</v>
      </c>
      <c r="P10" s="4">
        <v>-630290.57400000002</v>
      </c>
    </row>
    <row r="11" spans="1:16">
      <c r="A11" s="3">
        <v>8</v>
      </c>
      <c r="B11" s="4" t="s">
        <v>65</v>
      </c>
      <c r="C11" s="5">
        <f>D11+J11</f>
        <v>274800</v>
      </c>
      <c r="D11" s="4">
        <v>274800</v>
      </c>
      <c r="E11" s="4">
        <v>467296.8</v>
      </c>
      <c r="F11" s="4">
        <v>202.35</v>
      </c>
      <c r="G11" s="4">
        <v>76815.759999999995</v>
      </c>
      <c r="H11" s="4">
        <v>21347.9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840462.81</v>
      </c>
      <c r="O11" s="4">
        <v>-399669.63400000002</v>
      </c>
      <c r="P11" s="4">
        <v>440793.17599999998</v>
      </c>
    </row>
    <row r="12" spans="1:16">
      <c r="A12" s="3">
        <v>9</v>
      </c>
      <c r="B12" s="4" t="s">
        <v>72</v>
      </c>
      <c r="C12" s="5">
        <f>D12+J12</f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-36140.313999999998</v>
      </c>
      <c r="P12" s="4">
        <v>-36140.313999999998</v>
      </c>
    </row>
    <row r="13" spans="1:16">
      <c r="A13" s="3">
        <v>10</v>
      </c>
      <c r="B13" s="4" t="s">
        <v>75</v>
      </c>
      <c r="C13" s="5">
        <f>D13+J13</f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-25696.595000000001</v>
      </c>
      <c r="P13" s="4">
        <v>-25696.595000000001</v>
      </c>
    </row>
    <row r="14" spans="1:16">
      <c r="A14" s="3">
        <v>11</v>
      </c>
      <c r="B14" s="4" t="s">
        <v>94</v>
      </c>
      <c r="C14" s="5">
        <f>D14+J14</f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-25303.742999999999</v>
      </c>
      <c r="P14" s="4">
        <v>-25303.742999999999</v>
      </c>
    </row>
    <row r="15" spans="1:16">
      <c r="A15" s="3">
        <v>12</v>
      </c>
      <c r="B15" s="4" t="s">
        <v>101</v>
      </c>
      <c r="C15" s="5">
        <f>D15+J15</f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-35344.629000000001</v>
      </c>
      <c r="P15" s="4">
        <v>-35344.629000000001</v>
      </c>
    </row>
    <row r="16" spans="1:16">
      <c r="A16" s="3">
        <v>13</v>
      </c>
      <c r="B16" s="4" t="s">
        <v>102</v>
      </c>
      <c r="C16" s="5">
        <f>D16+J16</f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-34064.074000000001</v>
      </c>
      <c r="P16" s="4">
        <v>-34064.074000000001</v>
      </c>
    </row>
    <row r="17" spans="1:16">
      <c r="A17" s="3">
        <v>14</v>
      </c>
      <c r="B17" s="4" t="s">
        <v>63</v>
      </c>
      <c r="C17" s="5">
        <f>D17+J17</f>
        <v>230000</v>
      </c>
      <c r="D17" s="4">
        <v>230000</v>
      </c>
      <c r="E17" s="4">
        <v>1530.64</v>
      </c>
      <c r="F17" s="4">
        <v>144.44999999999999</v>
      </c>
      <c r="G17" s="4">
        <v>13425.21</v>
      </c>
      <c r="H17" s="4">
        <v>1915.4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247015.7</v>
      </c>
      <c r="O17" s="4">
        <v>-170102.79399999999</v>
      </c>
      <c r="P17" s="4">
        <v>76912.906000000003</v>
      </c>
    </row>
    <row r="18" spans="1:16">
      <c r="A18" s="3">
        <v>15</v>
      </c>
      <c r="B18" s="4" t="s">
        <v>108</v>
      </c>
      <c r="C18" s="5">
        <f>D18+J18</f>
        <v>0</v>
      </c>
      <c r="D18" s="4">
        <v>0</v>
      </c>
      <c r="E18" s="4">
        <v>0</v>
      </c>
      <c r="F18" s="4">
        <v>40041.449999999997</v>
      </c>
      <c r="G18" s="4">
        <v>73839.78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113881.23</v>
      </c>
      <c r="O18" s="4">
        <v>-160005.92199999999</v>
      </c>
      <c r="P18" s="4">
        <v>-46124.692000000003</v>
      </c>
    </row>
    <row r="19" spans="1:16">
      <c r="A19" s="3">
        <v>16</v>
      </c>
      <c r="B19" s="4" t="s">
        <v>64</v>
      </c>
      <c r="C19" s="5">
        <f>D19+J19</f>
        <v>66000</v>
      </c>
      <c r="D19" s="4">
        <v>66000</v>
      </c>
      <c r="E19" s="4">
        <v>0</v>
      </c>
      <c r="F19" s="4">
        <v>0</v>
      </c>
      <c r="G19" s="4">
        <v>3592.82</v>
      </c>
      <c r="H19" s="4">
        <v>2361.6999999999998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71954.52</v>
      </c>
      <c r="O19" s="4">
        <v>-95793.75</v>
      </c>
      <c r="P19" s="4">
        <v>-23839.23</v>
      </c>
    </row>
    <row r="20" spans="1:16">
      <c r="A20" s="3">
        <v>17</v>
      </c>
      <c r="B20" s="4" t="s">
        <v>74</v>
      </c>
      <c r="C20" s="5">
        <f>D20+J20</f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-10566.507</v>
      </c>
      <c r="P20" s="4">
        <v>-10566.507</v>
      </c>
    </row>
    <row r="21" spans="1:16">
      <c r="A21" s="3">
        <v>18</v>
      </c>
      <c r="B21" s="4" t="s">
        <v>93</v>
      </c>
      <c r="C21" s="5">
        <f>D21+J21</f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-20672.651000000002</v>
      </c>
      <c r="P21" s="4">
        <v>-20672.651000000002</v>
      </c>
    </row>
    <row r="22" spans="1:16">
      <c r="A22" s="3">
        <v>19</v>
      </c>
      <c r="B22" s="4" t="s">
        <v>61</v>
      </c>
      <c r="C22" s="5">
        <f>D22+J22</f>
        <v>333100</v>
      </c>
      <c r="D22" s="4">
        <v>333100</v>
      </c>
      <c r="E22" s="4">
        <v>0</v>
      </c>
      <c r="F22" s="4">
        <v>13666.65</v>
      </c>
      <c r="G22" s="4">
        <v>13540.83</v>
      </c>
      <c r="H22" s="4">
        <v>17902.8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378210.28</v>
      </c>
      <c r="O22" s="4">
        <v>-157985.027</v>
      </c>
      <c r="P22" s="4">
        <v>220225.253</v>
      </c>
    </row>
    <row r="23" spans="1:16">
      <c r="A23" s="3">
        <v>20</v>
      </c>
      <c r="B23" s="4" t="s">
        <v>76</v>
      </c>
      <c r="C23" s="5">
        <f>D23+J23</f>
        <v>0</v>
      </c>
      <c r="D23" s="4">
        <v>0</v>
      </c>
      <c r="E23" s="4">
        <v>0</v>
      </c>
      <c r="F23" s="4">
        <v>0.75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0.75</v>
      </c>
      <c r="O23" s="4">
        <v>-16380.634</v>
      </c>
      <c r="P23" s="4">
        <v>-16379.884</v>
      </c>
    </row>
    <row r="24" spans="1:16">
      <c r="A24" s="3">
        <v>21</v>
      </c>
      <c r="B24" s="4" t="s">
        <v>95</v>
      </c>
      <c r="C24" s="5">
        <f>D24+J24</f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-12485.705</v>
      </c>
      <c r="P24" s="4">
        <v>-12485.705</v>
      </c>
    </row>
    <row r="25" spans="1:16">
      <c r="A25" s="3">
        <v>22</v>
      </c>
      <c r="B25" s="4" t="s">
        <v>92</v>
      </c>
      <c r="C25" s="5">
        <f>D25+J25</f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-20024.743999999999</v>
      </c>
      <c r="P25" s="4">
        <v>-20024.743999999999</v>
      </c>
    </row>
    <row r="26" spans="1:16">
      <c r="A26" s="3">
        <v>23</v>
      </c>
      <c r="B26" s="4" t="s">
        <v>100</v>
      </c>
      <c r="C26" s="5">
        <f>D26+J26</f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-24597.328000000001</v>
      </c>
      <c r="P26" s="4">
        <v>-24597.328000000001</v>
      </c>
    </row>
    <row r="27" spans="1:16">
      <c r="A27" s="3">
        <v>24</v>
      </c>
      <c r="B27" s="4" t="s">
        <v>54</v>
      </c>
      <c r="C27" s="5">
        <f>D27+J27</f>
        <v>480250</v>
      </c>
      <c r="D27" s="4">
        <v>480250</v>
      </c>
      <c r="E27" s="4">
        <v>15787.14</v>
      </c>
      <c r="F27" s="4">
        <v>4876.5</v>
      </c>
      <c r="G27" s="4">
        <v>33070.019999999997</v>
      </c>
      <c r="H27" s="4">
        <v>13302.3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547285.96</v>
      </c>
      <c r="O27" s="4">
        <v>-332397.12599999999</v>
      </c>
      <c r="P27" s="4">
        <v>214888.834</v>
      </c>
    </row>
    <row r="28" spans="1:16">
      <c r="A28" s="3">
        <v>25</v>
      </c>
      <c r="B28" s="4" t="s">
        <v>58</v>
      </c>
      <c r="C28" s="5">
        <f>D28+J28</f>
        <v>77100</v>
      </c>
      <c r="D28" s="4">
        <v>77100</v>
      </c>
      <c r="E28" s="4">
        <v>7544.05</v>
      </c>
      <c r="F28" s="4">
        <v>41.4</v>
      </c>
      <c r="G28" s="4">
        <v>5346.17</v>
      </c>
      <c r="H28" s="4">
        <v>947.1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90978.72</v>
      </c>
      <c r="O28" s="4">
        <v>-104852.359</v>
      </c>
      <c r="P28" s="4">
        <v>-13873.638999999999</v>
      </c>
    </row>
    <row r="29" spans="1:16">
      <c r="A29" s="3">
        <v>26</v>
      </c>
      <c r="B29" s="4" t="s">
        <v>60</v>
      </c>
      <c r="C29" s="5">
        <f>D29+J29</f>
        <v>643750</v>
      </c>
      <c r="D29" s="4">
        <v>643750</v>
      </c>
      <c r="E29" s="4">
        <v>19438.14</v>
      </c>
      <c r="F29" s="4">
        <v>81.3</v>
      </c>
      <c r="G29" s="4">
        <v>29059.34</v>
      </c>
      <c r="H29" s="4">
        <v>43079.7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735408.48</v>
      </c>
      <c r="O29" s="4">
        <v>-326445.61099999998</v>
      </c>
      <c r="P29" s="4">
        <v>408962.86900000001</v>
      </c>
    </row>
    <row r="30" spans="1:16">
      <c r="A30" s="3">
        <v>27</v>
      </c>
      <c r="B30" s="4" t="s">
        <v>37</v>
      </c>
      <c r="C30" s="5">
        <f>D30+J30</f>
        <v>1330280</v>
      </c>
      <c r="D30" s="4">
        <v>0</v>
      </c>
      <c r="E30" s="4">
        <v>1731605.5</v>
      </c>
      <c r="F30" s="4">
        <v>831.6</v>
      </c>
      <c r="G30" s="4">
        <v>951795</v>
      </c>
      <c r="H30" s="4">
        <v>326558.09999999998</v>
      </c>
      <c r="I30" s="4">
        <v>0</v>
      </c>
      <c r="J30" s="4">
        <v>1330280</v>
      </c>
      <c r="K30" s="4">
        <v>0</v>
      </c>
      <c r="L30" s="4">
        <v>0</v>
      </c>
      <c r="M30" s="4">
        <v>0</v>
      </c>
      <c r="N30" s="4">
        <v>4341070.2</v>
      </c>
      <c r="O30" s="4">
        <v>-2713100.8319999999</v>
      </c>
      <c r="P30" s="4">
        <v>1627969.368</v>
      </c>
    </row>
    <row r="31" spans="1:16">
      <c r="A31" s="3">
        <v>28</v>
      </c>
      <c r="B31" s="4" t="s">
        <v>23</v>
      </c>
      <c r="C31" s="5">
        <f>D31+J31</f>
        <v>0</v>
      </c>
      <c r="D31" s="4">
        <v>0</v>
      </c>
      <c r="E31" s="4">
        <v>458503.94</v>
      </c>
      <c r="F31" s="4">
        <v>3416.55</v>
      </c>
      <c r="G31" s="4">
        <v>273652.5</v>
      </c>
      <c r="H31" s="4">
        <v>100202.4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835775.39</v>
      </c>
      <c r="O31" s="4">
        <v>-850808.90300000005</v>
      </c>
      <c r="P31" s="4">
        <v>-15033.513000000001</v>
      </c>
    </row>
    <row r="32" spans="1:16">
      <c r="A32" s="3">
        <v>29</v>
      </c>
      <c r="B32" s="4" t="s">
        <v>20</v>
      </c>
      <c r="C32" s="5">
        <f>D32+J32</f>
        <v>672000</v>
      </c>
      <c r="D32" s="4">
        <v>0</v>
      </c>
      <c r="E32" s="4">
        <v>907967.3</v>
      </c>
      <c r="F32" s="4">
        <v>0</v>
      </c>
      <c r="G32" s="4">
        <v>684860</v>
      </c>
      <c r="H32" s="4">
        <v>152773.79999999999</v>
      </c>
      <c r="I32" s="4">
        <v>0</v>
      </c>
      <c r="J32" s="4">
        <v>672000</v>
      </c>
      <c r="K32" s="4">
        <v>0</v>
      </c>
      <c r="L32" s="4">
        <v>0</v>
      </c>
      <c r="M32" s="4">
        <v>0</v>
      </c>
      <c r="N32" s="4">
        <v>2417601.1</v>
      </c>
      <c r="O32" s="4">
        <v>-2184614.9900000002</v>
      </c>
      <c r="P32" s="4">
        <v>232986.11</v>
      </c>
    </row>
    <row r="33" spans="1:16">
      <c r="A33" s="3">
        <v>30</v>
      </c>
      <c r="B33" s="4" t="s">
        <v>98</v>
      </c>
      <c r="C33" s="5">
        <f>D33+J33</f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-27906.861000000001</v>
      </c>
      <c r="P33" s="4">
        <v>-27906.861000000001</v>
      </c>
    </row>
    <row r="34" spans="1:16">
      <c r="A34" s="3">
        <v>31</v>
      </c>
      <c r="B34" s="4" t="s">
        <v>73</v>
      </c>
      <c r="C34" s="5">
        <f>D34+J34</f>
        <v>0</v>
      </c>
      <c r="D34" s="4">
        <v>0</v>
      </c>
      <c r="E34" s="4">
        <v>0</v>
      </c>
      <c r="F34" s="4">
        <v>5975.1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5975.1</v>
      </c>
      <c r="O34" s="4">
        <v>-10296.695</v>
      </c>
      <c r="P34" s="4">
        <v>-4321.5950000000003</v>
      </c>
    </row>
    <row r="35" spans="1:16">
      <c r="A35" s="3">
        <v>32</v>
      </c>
      <c r="B35" s="4" t="s">
        <v>25</v>
      </c>
      <c r="C35" s="5">
        <f>D35+J35</f>
        <v>0</v>
      </c>
      <c r="D35" s="4">
        <v>0</v>
      </c>
      <c r="E35" s="4">
        <v>350070.38</v>
      </c>
      <c r="F35" s="4">
        <v>261.45</v>
      </c>
      <c r="G35" s="4">
        <v>130241.1</v>
      </c>
      <c r="H35" s="4">
        <v>50870.1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531443.03</v>
      </c>
      <c r="O35" s="4">
        <v>-388330.18800000002</v>
      </c>
      <c r="P35" s="4">
        <v>143112.842</v>
      </c>
    </row>
    <row r="36" spans="1:16">
      <c r="A36" s="3">
        <v>33</v>
      </c>
      <c r="B36" s="4" t="s">
        <v>79</v>
      </c>
      <c r="C36" s="5">
        <f>D36+J36</f>
        <v>0</v>
      </c>
      <c r="D36" s="4">
        <v>0</v>
      </c>
      <c r="E36" s="4">
        <v>0</v>
      </c>
      <c r="F36" s="4">
        <v>96246.75</v>
      </c>
      <c r="G36" s="4">
        <v>27517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123763.75</v>
      </c>
      <c r="O36" s="4">
        <v>-42206.004000000001</v>
      </c>
      <c r="P36" s="4">
        <v>81557.745999999999</v>
      </c>
    </row>
    <row r="37" spans="1:16">
      <c r="A37" s="3">
        <v>34</v>
      </c>
      <c r="B37" s="4" t="s">
        <v>55</v>
      </c>
      <c r="C37" s="5">
        <f>D37+J37</f>
        <v>74500</v>
      </c>
      <c r="D37" s="4">
        <v>74500</v>
      </c>
      <c r="E37" s="4">
        <v>70677.27</v>
      </c>
      <c r="F37" s="4">
        <v>213.75</v>
      </c>
      <c r="G37" s="4">
        <v>3461.38</v>
      </c>
      <c r="H37" s="4">
        <v>1036.3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149888.70000000001</v>
      </c>
      <c r="O37" s="4">
        <v>-52836.773000000001</v>
      </c>
      <c r="P37" s="4">
        <v>97051.926999999996</v>
      </c>
    </row>
    <row r="38" spans="1:16">
      <c r="A38" s="3">
        <v>35</v>
      </c>
      <c r="B38" s="4" t="s">
        <v>89</v>
      </c>
      <c r="C38" s="5">
        <f>D38+J38</f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-12433.947</v>
      </c>
      <c r="P38" s="4">
        <v>-12433.947</v>
      </c>
    </row>
    <row r="39" spans="1:16">
      <c r="A39" s="3">
        <v>36</v>
      </c>
      <c r="B39" s="4" t="s">
        <v>83</v>
      </c>
      <c r="C39" s="5">
        <f>D39+J39</f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-4041.2080000000001</v>
      </c>
      <c r="P39" s="4">
        <v>-4041.2080000000001</v>
      </c>
    </row>
    <row r="40" spans="1:16">
      <c r="A40" s="3">
        <v>37</v>
      </c>
      <c r="B40" s="4" t="s">
        <v>86</v>
      </c>
      <c r="C40" s="5">
        <f>D40+J40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-46379.245999999999</v>
      </c>
      <c r="P40" s="4">
        <v>-46379.245999999999</v>
      </c>
    </row>
    <row r="41" spans="1:16">
      <c r="A41" s="3">
        <v>38</v>
      </c>
      <c r="B41" s="4" t="s">
        <v>109</v>
      </c>
      <c r="C41" s="5">
        <f>D41+J41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-21974.21</v>
      </c>
      <c r="P41" s="4">
        <v>-21974.21</v>
      </c>
    </row>
    <row r="42" spans="1:16">
      <c r="A42" s="3">
        <v>39</v>
      </c>
      <c r="B42" s="4" t="s">
        <v>43</v>
      </c>
      <c r="C42" s="5">
        <f>D42+J42</f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40000</v>
      </c>
      <c r="J42" s="4">
        <v>0</v>
      </c>
      <c r="K42" s="4">
        <v>0</v>
      </c>
      <c r="L42" s="4">
        <v>0</v>
      </c>
      <c r="M42" s="4">
        <v>0</v>
      </c>
      <c r="N42" s="4">
        <v>40000</v>
      </c>
      <c r="O42" s="4">
        <v>-50721.313999999998</v>
      </c>
      <c r="P42" s="4">
        <v>-10721.314</v>
      </c>
    </row>
    <row r="43" spans="1:16">
      <c r="A43" s="3">
        <v>40</v>
      </c>
      <c r="B43" s="4" t="s">
        <v>84</v>
      </c>
      <c r="C43" s="5">
        <f>D43+J43</f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-28805.829000000002</v>
      </c>
      <c r="P43" s="4">
        <v>-28805.829000000002</v>
      </c>
    </row>
    <row r="44" spans="1:16">
      <c r="A44" s="3">
        <v>41</v>
      </c>
      <c r="B44" s="4" t="s">
        <v>87</v>
      </c>
      <c r="C44" s="5">
        <f>D44+J44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-21105.251</v>
      </c>
      <c r="P44" s="4">
        <v>-21105.251</v>
      </c>
    </row>
    <row r="45" spans="1:16">
      <c r="A45" s="3">
        <v>42</v>
      </c>
      <c r="B45" s="4" t="s">
        <v>91</v>
      </c>
      <c r="C45" s="5">
        <f>D45+J45</f>
        <v>0</v>
      </c>
      <c r="D45" s="4">
        <v>0</v>
      </c>
      <c r="E45" s="4">
        <v>0</v>
      </c>
      <c r="F45" s="4">
        <v>2130.9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2130.9</v>
      </c>
      <c r="O45" s="4">
        <v>-31568.736000000001</v>
      </c>
      <c r="P45" s="4">
        <v>-29437.835999999999</v>
      </c>
    </row>
    <row r="46" spans="1:16">
      <c r="A46" s="3">
        <v>43</v>
      </c>
      <c r="B46" s="4" t="s">
        <v>49</v>
      </c>
      <c r="C46" s="5">
        <f>D46+J46</f>
        <v>0</v>
      </c>
      <c r="D46" s="4">
        <v>0</v>
      </c>
      <c r="E46" s="4">
        <v>0</v>
      </c>
      <c r="F46" s="4">
        <v>0</v>
      </c>
      <c r="G46" s="4">
        <v>0</v>
      </c>
      <c r="H46" s="4">
        <v>6781.5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6781.5</v>
      </c>
      <c r="O46" s="4">
        <v>-560650.674</v>
      </c>
      <c r="P46" s="4">
        <v>-553869.174</v>
      </c>
    </row>
    <row r="47" spans="1:16">
      <c r="A47" s="3">
        <v>44</v>
      </c>
      <c r="B47" s="4" t="s">
        <v>44</v>
      </c>
      <c r="C47" s="5">
        <f>D47+J47</f>
        <v>7499.25</v>
      </c>
      <c r="D47" s="4">
        <v>7499.25</v>
      </c>
      <c r="E47" s="4">
        <v>0</v>
      </c>
      <c r="F47" s="4">
        <v>0</v>
      </c>
      <c r="G47" s="4">
        <v>0</v>
      </c>
      <c r="H47" s="4">
        <v>0</v>
      </c>
      <c r="I47" s="4">
        <v>40000</v>
      </c>
      <c r="J47" s="4">
        <v>0</v>
      </c>
      <c r="K47" s="4">
        <v>0</v>
      </c>
      <c r="L47" s="4">
        <v>0</v>
      </c>
      <c r="M47" s="4">
        <v>0</v>
      </c>
      <c r="N47" s="4">
        <v>47499.25</v>
      </c>
      <c r="O47" s="4">
        <v>-51464.557000000001</v>
      </c>
      <c r="P47" s="4">
        <v>-3965.3069999999998</v>
      </c>
    </row>
    <row r="48" spans="1:16">
      <c r="A48" s="3">
        <v>45</v>
      </c>
      <c r="B48" s="4" t="s">
        <v>82</v>
      </c>
      <c r="C48" s="5">
        <f>D48+J48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-19347.089</v>
      </c>
      <c r="P48" s="4">
        <v>-19347.089</v>
      </c>
    </row>
    <row r="49" spans="1:16">
      <c r="A49" s="3">
        <v>46</v>
      </c>
      <c r="B49" s="4" t="s">
        <v>80</v>
      </c>
      <c r="C49" s="5">
        <f>D49+J49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-14770</v>
      </c>
      <c r="P49" s="4">
        <v>-14770</v>
      </c>
    </row>
    <row r="50" spans="1:16">
      <c r="A50" s="3">
        <v>47</v>
      </c>
      <c r="B50" s="4" t="s">
        <v>53</v>
      </c>
      <c r="C50" s="5">
        <f>D50+J50</f>
        <v>57500</v>
      </c>
      <c r="D50" s="4">
        <v>57500</v>
      </c>
      <c r="E50" s="4">
        <v>0</v>
      </c>
      <c r="F50" s="4">
        <v>522.6</v>
      </c>
      <c r="G50" s="4">
        <v>11072.25</v>
      </c>
      <c r="H50" s="4">
        <v>1926.5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71021.350000000006</v>
      </c>
      <c r="O50" s="4">
        <v>-138311.16800000001</v>
      </c>
      <c r="P50" s="4">
        <v>-67289.817999999999</v>
      </c>
    </row>
    <row r="51" spans="1:16">
      <c r="A51" s="3">
        <v>48</v>
      </c>
      <c r="B51" s="4" t="s">
        <v>77</v>
      </c>
      <c r="C51" s="5">
        <f>D51+J51</f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-9776.8179999999993</v>
      </c>
      <c r="P51" s="4">
        <v>-9776.8179999999993</v>
      </c>
    </row>
    <row r="52" spans="1:16">
      <c r="A52" s="3">
        <v>49</v>
      </c>
      <c r="B52" s="4" t="s">
        <v>50</v>
      </c>
      <c r="C52" s="5">
        <f>D52+J52</f>
        <v>0</v>
      </c>
      <c r="D52" s="4">
        <v>0</v>
      </c>
      <c r="E52" s="4">
        <v>0</v>
      </c>
      <c r="F52" s="4">
        <v>1121.4000000000001</v>
      </c>
      <c r="G52" s="4">
        <v>0</v>
      </c>
      <c r="H52" s="4">
        <v>26358.9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27480.3</v>
      </c>
      <c r="O52" s="4">
        <v>-4155008.4139999999</v>
      </c>
      <c r="P52" s="4">
        <v>-4127528.1140000001</v>
      </c>
    </row>
    <row r="53" spans="1:16">
      <c r="A53" s="3">
        <v>50</v>
      </c>
      <c r="B53" s="4" t="s">
        <v>27</v>
      </c>
      <c r="C53" s="5">
        <f>D53+J53</f>
        <v>421600</v>
      </c>
      <c r="D53" s="4">
        <v>0</v>
      </c>
      <c r="E53" s="4">
        <v>502038.37</v>
      </c>
      <c r="F53" s="4">
        <v>322.2</v>
      </c>
      <c r="G53" s="4">
        <v>160589.25</v>
      </c>
      <c r="H53" s="4">
        <v>64637</v>
      </c>
      <c r="I53" s="4">
        <v>0</v>
      </c>
      <c r="J53" s="4">
        <v>421600</v>
      </c>
      <c r="K53" s="4">
        <v>0</v>
      </c>
      <c r="L53" s="4">
        <v>0</v>
      </c>
      <c r="M53" s="4">
        <v>0</v>
      </c>
      <c r="N53" s="4">
        <v>1149186.82</v>
      </c>
      <c r="O53" s="4">
        <v>-438053.67099999997</v>
      </c>
      <c r="P53" s="4">
        <v>711133.14899999998</v>
      </c>
    </row>
    <row r="54" spans="1:16">
      <c r="A54" s="3">
        <v>51</v>
      </c>
      <c r="B54" s="4" t="s">
        <v>41</v>
      </c>
      <c r="C54" s="5">
        <f>D54+J54</f>
        <v>309720</v>
      </c>
      <c r="D54" s="4">
        <v>0</v>
      </c>
      <c r="E54" s="4">
        <v>0</v>
      </c>
      <c r="F54" s="4">
        <v>0</v>
      </c>
      <c r="G54" s="4">
        <v>0</v>
      </c>
      <c r="H54" s="4">
        <v>14168.7</v>
      </c>
      <c r="I54" s="4">
        <v>0</v>
      </c>
      <c r="J54" s="4">
        <v>309720</v>
      </c>
      <c r="K54" s="4">
        <v>0</v>
      </c>
      <c r="L54" s="4">
        <v>0</v>
      </c>
      <c r="M54" s="4">
        <v>0</v>
      </c>
      <c r="N54" s="4">
        <v>323888.7</v>
      </c>
      <c r="O54" s="4">
        <v>-132847.451</v>
      </c>
      <c r="P54" s="4">
        <v>191041.24900000001</v>
      </c>
    </row>
    <row r="55" spans="1:16">
      <c r="A55" s="3">
        <v>52</v>
      </c>
      <c r="B55" s="4" t="s">
        <v>46</v>
      </c>
      <c r="C55" s="5">
        <f>D55+J55</f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-15718.299000000001</v>
      </c>
      <c r="P55" s="4">
        <v>-15718.299000000001</v>
      </c>
    </row>
    <row r="56" spans="1:16">
      <c r="A56" s="3">
        <v>53</v>
      </c>
      <c r="B56" s="4" t="s">
        <v>29</v>
      </c>
      <c r="C56" s="5">
        <f>D56+J56</f>
        <v>675600</v>
      </c>
      <c r="D56" s="4">
        <v>0</v>
      </c>
      <c r="E56" s="4">
        <v>979057.5</v>
      </c>
      <c r="F56" s="4">
        <v>0</v>
      </c>
      <c r="G56" s="4">
        <v>672362.25</v>
      </c>
      <c r="H56" s="4">
        <v>233247.6</v>
      </c>
      <c r="I56" s="4">
        <v>0</v>
      </c>
      <c r="J56" s="4">
        <v>675600</v>
      </c>
      <c r="K56" s="4">
        <v>0</v>
      </c>
      <c r="L56" s="4">
        <v>0</v>
      </c>
      <c r="M56" s="4">
        <v>0</v>
      </c>
      <c r="N56" s="4">
        <v>2560267.35</v>
      </c>
      <c r="O56" s="4">
        <v>-1928877.8130000001</v>
      </c>
      <c r="P56" s="4">
        <v>631389.53700000001</v>
      </c>
    </row>
    <row r="57" spans="1:16">
      <c r="A57" s="3">
        <v>54</v>
      </c>
      <c r="B57" s="4" t="s">
        <v>33</v>
      </c>
      <c r="C57" s="5">
        <f>D57+J57</f>
        <v>0</v>
      </c>
      <c r="D57" s="4">
        <v>0</v>
      </c>
      <c r="E57" s="4">
        <v>279792.59000000003</v>
      </c>
      <c r="F57" s="4">
        <v>2923.65</v>
      </c>
      <c r="G57" s="4">
        <v>130200</v>
      </c>
      <c r="H57" s="4">
        <v>52657.8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465574.04</v>
      </c>
      <c r="O57" s="4">
        <v>-333664.45699999999</v>
      </c>
      <c r="P57" s="4">
        <v>131909.58300000001</v>
      </c>
    </row>
    <row r="58" spans="1:16">
      <c r="A58" s="3">
        <v>55</v>
      </c>
      <c r="B58" s="4" t="s">
        <v>32</v>
      </c>
      <c r="C58" s="5">
        <f>D58+J58</f>
        <v>836009.6</v>
      </c>
      <c r="D58" s="4">
        <v>0</v>
      </c>
      <c r="E58" s="4">
        <v>547693.43999999994</v>
      </c>
      <c r="F58" s="4">
        <v>1075.95</v>
      </c>
      <c r="G58" s="4">
        <v>188017.5</v>
      </c>
      <c r="H58" s="4">
        <v>84846.2</v>
      </c>
      <c r="I58" s="4">
        <v>0</v>
      </c>
      <c r="J58" s="4">
        <v>836009.6</v>
      </c>
      <c r="K58" s="4">
        <v>0</v>
      </c>
      <c r="L58" s="4">
        <v>0</v>
      </c>
      <c r="M58" s="4">
        <v>0</v>
      </c>
      <c r="N58" s="4">
        <v>1657642.69</v>
      </c>
      <c r="O58" s="4">
        <v>-481782.61599999998</v>
      </c>
      <c r="P58" s="4">
        <v>1175860.074</v>
      </c>
    </row>
    <row r="59" spans="1:16">
      <c r="A59" s="3">
        <v>56</v>
      </c>
      <c r="B59" s="4" t="s">
        <v>59</v>
      </c>
      <c r="C59" s="5">
        <f>D59+J59</f>
        <v>542400</v>
      </c>
      <c r="D59" s="4">
        <v>542400</v>
      </c>
      <c r="E59" s="4">
        <v>356901.71</v>
      </c>
      <c r="F59" s="4">
        <v>3583.8</v>
      </c>
      <c r="G59" s="4">
        <v>30302.080000000002</v>
      </c>
      <c r="H59" s="4">
        <v>11626.4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944813.99</v>
      </c>
      <c r="O59" s="4">
        <v>-317910.91600000003</v>
      </c>
      <c r="P59" s="4">
        <v>626903.07400000002</v>
      </c>
    </row>
    <row r="60" spans="1:16">
      <c r="A60" s="3">
        <v>57</v>
      </c>
      <c r="B60" s="4" t="s">
        <v>35</v>
      </c>
      <c r="C60" s="5">
        <f>D60+J60</f>
        <v>956482.8</v>
      </c>
      <c r="D60" s="4">
        <v>0</v>
      </c>
      <c r="E60" s="4">
        <v>1514448.04</v>
      </c>
      <c r="F60" s="4">
        <v>2611.35</v>
      </c>
      <c r="G60" s="4">
        <v>641907.75</v>
      </c>
      <c r="H60" s="4">
        <v>237301.7</v>
      </c>
      <c r="I60" s="4">
        <v>0</v>
      </c>
      <c r="J60" s="4">
        <v>956482.8</v>
      </c>
      <c r="K60" s="4">
        <v>0</v>
      </c>
      <c r="L60" s="4">
        <v>0</v>
      </c>
      <c r="M60" s="4">
        <v>0</v>
      </c>
      <c r="N60" s="4">
        <v>3352751.64</v>
      </c>
      <c r="O60" s="4">
        <v>-1758451.057</v>
      </c>
      <c r="P60" s="4">
        <v>1594300.5830000001</v>
      </c>
    </row>
    <row r="61" spans="1:16">
      <c r="A61" s="3">
        <v>58</v>
      </c>
      <c r="B61" s="4" t="s">
        <v>90</v>
      </c>
      <c r="C61" s="5">
        <f>D61+J61</f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-20223.293000000001</v>
      </c>
      <c r="P61" s="4">
        <v>-20223.293000000001</v>
      </c>
    </row>
    <row r="62" spans="1:16">
      <c r="A62" s="3">
        <v>59</v>
      </c>
      <c r="B62" s="4" t="s">
        <v>57</v>
      </c>
      <c r="C62" s="5">
        <f>D62+J62</f>
        <v>0</v>
      </c>
      <c r="D62" s="4">
        <v>0</v>
      </c>
      <c r="E62" s="4">
        <v>0</v>
      </c>
      <c r="F62" s="4">
        <v>645.6</v>
      </c>
      <c r="G62" s="4">
        <v>2316.19</v>
      </c>
      <c r="H62" s="4">
        <v>1594.6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4556.3900000000003</v>
      </c>
      <c r="O62" s="4">
        <v>-74455.982000000004</v>
      </c>
      <c r="P62" s="4">
        <v>-69899.592000000004</v>
      </c>
    </row>
    <row r="63" spans="1:16">
      <c r="A63" s="3">
        <v>60</v>
      </c>
      <c r="B63" s="4" t="s">
        <v>45</v>
      </c>
      <c r="C63" s="5">
        <f>D63+J63</f>
        <v>20250</v>
      </c>
      <c r="D63" s="4">
        <v>20250</v>
      </c>
      <c r="E63" s="4">
        <v>0</v>
      </c>
      <c r="F63" s="4">
        <v>2.5499999999999998</v>
      </c>
      <c r="G63" s="4">
        <v>5130.25</v>
      </c>
      <c r="H63" s="4">
        <v>0</v>
      </c>
      <c r="I63" s="4">
        <v>40000</v>
      </c>
      <c r="J63" s="4">
        <v>0</v>
      </c>
      <c r="K63" s="4">
        <v>0</v>
      </c>
      <c r="L63" s="4">
        <v>0</v>
      </c>
      <c r="M63" s="4">
        <v>0</v>
      </c>
      <c r="N63" s="4">
        <v>65382.8</v>
      </c>
      <c r="O63" s="4">
        <v>-32546.87</v>
      </c>
      <c r="P63" s="4">
        <v>32835.93</v>
      </c>
    </row>
    <row r="64" spans="1:16">
      <c r="A64" s="3">
        <v>61</v>
      </c>
      <c r="B64" s="4" t="s">
        <v>34</v>
      </c>
      <c r="C64" s="5">
        <f>D64+J64</f>
        <v>423760</v>
      </c>
      <c r="D64" s="4">
        <v>0</v>
      </c>
      <c r="E64" s="4">
        <v>68532.639999999999</v>
      </c>
      <c r="F64" s="4">
        <v>8.25</v>
      </c>
      <c r="G64" s="4">
        <v>11639.1</v>
      </c>
      <c r="H64" s="4">
        <v>5338.9</v>
      </c>
      <c r="I64" s="4">
        <v>0</v>
      </c>
      <c r="J64" s="4">
        <v>423760</v>
      </c>
      <c r="K64" s="4">
        <v>0</v>
      </c>
      <c r="L64" s="4">
        <v>0</v>
      </c>
      <c r="M64" s="4">
        <v>0</v>
      </c>
      <c r="N64" s="4">
        <v>509278.89</v>
      </c>
      <c r="O64" s="4">
        <v>-31465.02</v>
      </c>
      <c r="P64" s="4">
        <v>477813.87</v>
      </c>
    </row>
    <row r="65" spans="1:16">
      <c r="A65" s="3">
        <v>62</v>
      </c>
      <c r="B65" s="4" t="s">
        <v>48</v>
      </c>
      <c r="C65" s="5">
        <f>D65+J65</f>
        <v>63850</v>
      </c>
      <c r="D65" s="4">
        <v>63850</v>
      </c>
      <c r="E65" s="4">
        <v>0</v>
      </c>
      <c r="F65" s="4">
        <v>72.599999999999994</v>
      </c>
      <c r="G65" s="4">
        <v>29755.9</v>
      </c>
      <c r="H65" s="4">
        <v>0</v>
      </c>
      <c r="I65" s="4">
        <v>40000</v>
      </c>
      <c r="J65" s="4">
        <v>0</v>
      </c>
      <c r="K65" s="4">
        <v>0</v>
      </c>
      <c r="L65" s="4">
        <v>0</v>
      </c>
      <c r="M65" s="4">
        <v>0</v>
      </c>
      <c r="N65" s="4">
        <v>133678.5</v>
      </c>
      <c r="O65" s="4">
        <v>-153726.51</v>
      </c>
      <c r="P65" s="4">
        <v>-20048.009999999998</v>
      </c>
    </row>
    <row r="66" spans="1:16">
      <c r="A66" s="3">
        <v>63</v>
      </c>
      <c r="B66" s="4" t="s">
        <v>96</v>
      </c>
      <c r="C66" s="5">
        <f>D66+J66</f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-9010.1350000000002</v>
      </c>
      <c r="P66" s="4">
        <v>-9010.1350000000002</v>
      </c>
    </row>
    <row r="67" spans="1:16">
      <c r="A67" s="3">
        <v>64</v>
      </c>
      <c r="B67" s="4" t="s">
        <v>62</v>
      </c>
      <c r="C67" s="5">
        <f>D67+J67</f>
        <v>80480</v>
      </c>
      <c r="D67" s="4">
        <v>80480</v>
      </c>
      <c r="E67" s="4">
        <v>97134.43</v>
      </c>
      <c r="F67" s="4">
        <v>2847.3</v>
      </c>
      <c r="G67" s="4">
        <v>139195.18</v>
      </c>
      <c r="H67" s="4">
        <v>51401.5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371058.41</v>
      </c>
      <c r="O67" s="4">
        <v>-860041.28700000001</v>
      </c>
      <c r="P67" s="4">
        <v>-488982.87699999998</v>
      </c>
    </row>
    <row r="68" spans="1:16">
      <c r="A68" s="3">
        <v>65</v>
      </c>
      <c r="B68" s="4" t="s">
        <v>81</v>
      </c>
      <c r="C68" s="5">
        <f>D68+J68</f>
        <v>0</v>
      </c>
      <c r="D68" s="4">
        <v>0</v>
      </c>
      <c r="E68" s="4">
        <v>0</v>
      </c>
      <c r="F68" s="4">
        <v>118.95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118.95</v>
      </c>
      <c r="O68" s="4">
        <v>-62237.247000000003</v>
      </c>
      <c r="P68" s="4">
        <v>-62118.296999999999</v>
      </c>
    </row>
    <row r="69" spans="1:16">
      <c r="A69" s="3">
        <v>66</v>
      </c>
      <c r="B69" s="4" t="s">
        <v>22</v>
      </c>
      <c r="C69" s="5">
        <f>D69+J69</f>
        <v>847520</v>
      </c>
      <c r="D69" s="4">
        <v>0</v>
      </c>
      <c r="E69" s="4">
        <v>816805.11</v>
      </c>
      <c r="F69" s="4">
        <v>4700.55</v>
      </c>
      <c r="G69" s="4">
        <v>278841.75</v>
      </c>
      <c r="H69" s="4">
        <v>125518.8</v>
      </c>
      <c r="I69" s="4">
        <v>0</v>
      </c>
      <c r="J69" s="4">
        <v>847520</v>
      </c>
      <c r="K69" s="4">
        <v>0</v>
      </c>
      <c r="L69" s="4">
        <v>0</v>
      </c>
      <c r="M69" s="4">
        <v>0</v>
      </c>
      <c r="N69" s="4">
        <v>2073386.21</v>
      </c>
      <c r="O69" s="4">
        <v>-751558.353</v>
      </c>
      <c r="P69" s="4">
        <v>1321827.8570000001</v>
      </c>
    </row>
    <row r="70" spans="1:16">
      <c r="A70" s="3">
        <v>67</v>
      </c>
      <c r="B70" s="4" t="s">
        <v>106</v>
      </c>
      <c r="C70" s="5">
        <f>D70+J70</f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-18704.433000000001</v>
      </c>
      <c r="P70" s="4">
        <v>-18704.433000000001</v>
      </c>
    </row>
    <row r="71" spans="1:16">
      <c r="A71" s="3">
        <v>68</v>
      </c>
      <c r="B71" s="4" t="s">
        <v>51</v>
      </c>
      <c r="C71" s="5">
        <f>D71+J71</f>
        <v>565500</v>
      </c>
      <c r="D71" s="4">
        <v>565500</v>
      </c>
      <c r="E71" s="4">
        <v>708053.45</v>
      </c>
      <c r="F71" s="4">
        <v>2525.1</v>
      </c>
      <c r="G71" s="4">
        <v>29129.78</v>
      </c>
      <c r="H71" s="4">
        <v>22982.3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1328190.6299999999</v>
      </c>
      <c r="O71" s="4">
        <v>-299908.13199999998</v>
      </c>
      <c r="P71" s="4">
        <v>1028282.498</v>
      </c>
    </row>
    <row r="72" spans="1:16">
      <c r="A72" s="3">
        <v>69</v>
      </c>
      <c r="B72" s="4" t="s">
        <v>97</v>
      </c>
      <c r="C72" s="5">
        <f>D72+J72</f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-7142.6949999999997</v>
      </c>
      <c r="P72" s="4">
        <v>-7142.6949999999997</v>
      </c>
    </row>
    <row r="73" spans="1:16">
      <c r="A73" s="3">
        <v>70</v>
      </c>
      <c r="B73" s="4" t="s">
        <v>36</v>
      </c>
      <c r="C73" s="5">
        <f>D73+J73</f>
        <v>546800</v>
      </c>
      <c r="D73" s="4">
        <v>0</v>
      </c>
      <c r="E73" s="4">
        <v>927566.11</v>
      </c>
      <c r="F73" s="4">
        <v>1755</v>
      </c>
      <c r="G73" s="4">
        <v>525360.5</v>
      </c>
      <c r="H73" s="4">
        <v>167098.4</v>
      </c>
      <c r="I73" s="4">
        <v>0</v>
      </c>
      <c r="J73" s="4">
        <v>546800</v>
      </c>
      <c r="K73" s="4">
        <v>0</v>
      </c>
      <c r="L73" s="4">
        <v>0</v>
      </c>
      <c r="M73" s="4">
        <v>0</v>
      </c>
      <c r="N73" s="4">
        <v>2168580.0099999998</v>
      </c>
      <c r="O73" s="4">
        <v>-1544243.45</v>
      </c>
      <c r="P73" s="4">
        <v>624336.56000000006</v>
      </c>
    </row>
    <row r="74" spans="1:16">
      <c r="A74" s="3">
        <v>71</v>
      </c>
      <c r="B74" s="4" t="s">
        <v>52</v>
      </c>
      <c r="C74" s="5">
        <f>D74+J74</f>
        <v>39200</v>
      </c>
      <c r="D74" s="4">
        <v>39200</v>
      </c>
      <c r="E74" s="4">
        <v>0</v>
      </c>
      <c r="F74" s="4">
        <v>309</v>
      </c>
      <c r="G74" s="4">
        <v>2536.6999999999998</v>
      </c>
      <c r="H74" s="4">
        <v>795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42840.7</v>
      </c>
      <c r="O74" s="4">
        <v>-43487.286</v>
      </c>
      <c r="P74" s="4">
        <v>-646.58600000000001</v>
      </c>
    </row>
    <row r="75" spans="1:16">
      <c r="A75" s="3">
        <v>72</v>
      </c>
      <c r="B75" s="4" t="s">
        <v>105</v>
      </c>
      <c r="C75" s="5">
        <f>D75+J75</f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-20258.552</v>
      </c>
      <c r="P75" s="4">
        <v>-20258.552</v>
      </c>
    </row>
    <row r="76" spans="1:16">
      <c r="A76" s="3">
        <v>73</v>
      </c>
      <c r="B76" s="4" t="s">
        <v>42</v>
      </c>
      <c r="C76" s="5">
        <f>D76+J76</f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-19061.463</v>
      </c>
      <c r="P76" s="4">
        <v>-19061.463</v>
      </c>
    </row>
    <row r="77" spans="1:16">
      <c r="A77" s="3">
        <v>74</v>
      </c>
      <c r="B77" s="4" t="s">
        <v>70</v>
      </c>
      <c r="C77" s="5">
        <f>D77+J77</f>
        <v>583040</v>
      </c>
      <c r="D77" s="4">
        <v>583040</v>
      </c>
      <c r="E77" s="4">
        <v>485.12</v>
      </c>
      <c r="F77" s="4">
        <v>583.04999999999995</v>
      </c>
      <c r="G77" s="4">
        <v>40030.660000000003</v>
      </c>
      <c r="H77" s="4">
        <v>29571.1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653709.93000000005</v>
      </c>
      <c r="O77" s="4">
        <v>-308674.85800000001</v>
      </c>
      <c r="P77" s="4">
        <v>345035.07199999999</v>
      </c>
    </row>
    <row r="78" spans="1:16">
      <c r="A78" s="3">
        <v>75</v>
      </c>
      <c r="B78" s="4" t="s">
        <v>30</v>
      </c>
      <c r="C78" s="5">
        <f>D78+J78</f>
        <v>1623007.5</v>
      </c>
      <c r="D78" s="4">
        <v>0</v>
      </c>
      <c r="E78" s="4">
        <v>1724825.2</v>
      </c>
      <c r="F78" s="4">
        <v>163.65</v>
      </c>
      <c r="G78" s="4">
        <v>759682.35</v>
      </c>
      <c r="H78" s="4">
        <v>220880.1</v>
      </c>
      <c r="I78" s="4">
        <v>0</v>
      </c>
      <c r="J78" s="4">
        <v>1623007.5</v>
      </c>
      <c r="K78" s="4">
        <v>0</v>
      </c>
      <c r="L78" s="4">
        <v>0</v>
      </c>
      <c r="M78" s="4">
        <v>0</v>
      </c>
      <c r="N78" s="4">
        <v>4328558.8</v>
      </c>
      <c r="O78" s="4">
        <v>-2185587.162</v>
      </c>
      <c r="P78" s="4">
        <v>2142971.6379999998</v>
      </c>
    </row>
    <row r="79" spans="1:16">
      <c r="A79" s="3">
        <v>76</v>
      </c>
      <c r="B79" s="4" t="s">
        <v>31</v>
      </c>
      <c r="C79" s="5">
        <f>D79+J79</f>
        <v>0</v>
      </c>
      <c r="D79" s="4">
        <v>0</v>
      </c>
      <c r="E79" s="4">
        <v>571300.15</v>
      </c>
      <c r="F79" s="4">
        <v>0</v>
      </c>
      <c r="G79" s="4">
        <v>371890</v>
      </c>
      <c r="H79" s="4">
        <v>112514.9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1055705.05</v>
      </c>
      <c r="O79" s="4">
        <v>-1107163.45</v>
      </c>
      <c r="P79" s="4">
        <v>-51458.400000000001</v>
      </c>
    </row>
    <row r="80" spans="1:16">
      <c r="A80" s="3">
        <v>77</v>
      </c>
      <c r="B80" s="4" t="s">
        <v>24</v>
      </c>
      <c r="C80" s="5">
        <f>D80+J80</f>
        <v>1767040</v>
      </c>
      <c r="D80" s="4">
        <v>0</v>
      </c>
      <c r="E80" s="4">
        <v>2568891.67</v>
      </c>
      <c r="F80" s="4">
        <v>631.79999999999995</v>
      </c>
      <c r="G80" s="4">
        <v>1292970.8999999999</v>
      </c>
      <c r="H80" s="4">
        <v>440596</v>
      </c>
      <c r="I80" s="4">
        <v>0</v>
      </c>
      <c r="J80" s="4">
        <v>1767040</v>
      </c>
      <c r="K80" s="4">
        <v>0</v>
      </c>
      <c r="L80" s="4">
        <v>0</v>
      </c>
      <c r="M80" s="4">
        <v>0</v>
      </c>
      <c r="N80" s="4">
        <v>6070130.3700000001</v>
      </c>
      <c r="O80" s="4">
        <v>-3746713.5929999999</v>
      </c>
      <c r="P80" s="4">
        <v>2323416.7769999998</v>
      </c>
    </row>
    <row r="81" spans="1:16">
      <c r="A81" s="3">
        <v>78</v>
      </c>
      <c r="B81" s="4" t="s">
        <v>56</v>
      </c>
      <c r="C81" s="5">
        <f>D81+J81</f>
        <v>33600</v>
      </c>
      <c r="D81" s="4">
        <v>33600</v>
      </c>
      <c r="E81" s="4">
        <v>57.92</v>
      </c>
      <c r="F81" s="4">
        <v>0</v>
      </c>
      <c r="G81" s="4">
        <v>0</v>
      </c>
      <c r="H81" s="4">
        <v>218.8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33876.720000000001</v>
      </c>
      <c r="O81" s="4">
        <v>-42465.141000000003</v>
      </c>
      <c r="P81" s="4">
        <v>-8588.4210000000003</v>
      </c>
    </row>
    <row r="82" spans="1:16">
      <c r="A82" s="3">
        <v>79</v>
      </c>
      <c r="B82" s="4" t="s">
        <v>78</v>
      </c>
      <c r="C82" s="5">
        <f>D82+J82</f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-5660.8459999999995</v>
      </c>
      <c r="P82" s="4">
        <v>-5660.8459999999995</v>
      </c>
    </row>
    <row r="83" spans="1:16">
      <c r="A83" s="3">
        <v>80</v>
      </c>
      <c r="B83" s="4" t="s">
        <v>85</v>
      </c>
      <c r="C83" s="5">
        <f>D83+J83</f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-7044.1710000000003</v>
      </c>
      <c r="P83" s="4">
        <v>-7044.1710000000003</v>
      </c>
    </row>
    <row r="84" spans="1:16">
      <c r="A84" s="3">
        <v>81</v>
      </c>
      <c r="B84" s="4" t="s">
        <v>99</v>
      </c>
      <c r="C84" s="5">
        <f>D84+J84</f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-19526.878000000001</v>
      </c>
      <c r="P84" s="4">
        <v>-19526.878000000001</v>
      </c>
    </row>
    <row r="85" spans="1:16">
      <c r="A85" s="3">
        <v>82</v>
      </c>
      <c r="B85" s="4" t="s">
        <v>39</v>
      </c>
      <c r="C85" s="5">
        <f>D85+J85</f>
        <v>0</v>
      </c>
      <c r="D85" s="4">
        <v>0</v>
      </c>
      <c r="E85" s="4">
        <v>0</v>
      </c>
      <c r="F85" s="4">
        <v>142.5</v>
      </c>
      <c r="G85" s="4">
        <v>0</v>
      </c>
      <c r="H85" s="4">
        <v>49082.9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49225.4</v>
      </c>
      <c r="O85" s="4">
        <v>-176129.421</v>
      </c>
      <c r="P85" s="4">
        <v>-126904.02</v>
      </c>
    </row>
    <row r="86" spans="1:16">
      <c r="A86" s="3">
        <v>83</v>
      </c>
      <c r="B86" s="4" t="s">
        <v>28</v>
      </c>
      <c r="C86" s="5">
        <f>D86+J86</f>
        <v>0</v>
      </c>
      <c r="D86" s="4">
        <v>0</v>
      </c>
      <c r="E86" s="4">
        <v>364075.64</v>
      </c>
      <c r="F86" s="4">
        <v>1932.15</v>
      </c>
      <c r="G86" s="4">
        <v>382650.15</v>
      </c>
      <c r="H86" s="4">
        <v>63388.7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812046.64</v>
      </c>
      <c r="O86" s="4">
        <v>-1314711.861</v>
      </c>
      <c r="P86" s="4">
        <v>-502665.22100000002</v>
      </c>
    </row>
    <row r="87" spans="1:16">
      <c r="A87" s="3">
        <v>84</v>
      </c>
      <c r="B87" s="4" t="s">
        <v>88</v>
      </c>
      <c r="C87" s="5">
        <f>D87+J87</f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-8384.741</v>
      </c>
      <c r="P87" s="4">
        <v>-8384.741</v>
      </c>
    </row>
    <row r="88" spans="1:16">
      <c r="A88" s="3">
        <v>85</v>
      </c>
      <c r="B88" s="4" t="s">
        <v>26</v>
      </c>
      <c r="C88" s="5">
        <f>D88+J88</f>
        <v>547520</v>
      </c>
      <c r="D88" s="4">
        <v>0</v>
      </c>
      <c r="E88" s="4">
        <v>1184343.33</v>
      </c>
      <c r="F88" s="4">
        <v>96223.65</v>
      </c>
      <c r="G88" s="4">
        <v>457459.20000000001</v>
      </c>
      <c r="H88" s="4">
        <v>220953.3</v>
      </c>
      <c r="I88" s="4">
        <v>0</v>
      </c>
      <c r="J88" s="4">
        <v>547520</v>
      </c>
      <c r="K88" s="4">
        <v>0</v>
      </c>
      <c r="L88" s="4">
        <v>0</v>
      </c>
      <c r="M88" s="4">
        <v>0</v>
      </c>
      <c r="N88" s="4">
        <v>2506499.48</v>
      </c>
      <c r="O88" s="4">
        <v>-1344513.0160000001</v>
      </c>
      <c r="P88" s="4">
        <v>1161986.4639999999</v>
      </c>
    </row>
    <row r="89" spans="1:16">
      <c r="A89" s="3">
        <v>86</v>
      </c>
      <c r="B89" s="4" t="s">
        <v>38</v>
      </c>
      <c r="C89" s="5">
        <f>D89+J89</f>
        <v>547520</v>
      </c>
      <c r="D89" s="4">
        <v>0</v>
      </c>
      <c r="E89" s="4">
        <v>851340.37</v>
      </c>
      <c r="F89" s="4">
        <v>32350.05</v>
      </c>
      <c r="G89" s="4">
        <v>697884</v>
      </c>
      <c r="H89" s="4">
        <v>278278.8</v>
      </c>
      <c r="I89" s="4">
        <v>0</v>
      </c>
      <c r="J89" s="4">
        <v>547520</v>
      </c>
      <c r="K89" s="4">
        <v>0</v>
      </c>
      <c r="L89" s="4">
        <v>0</v>
      </c>
      <c r="M89" s="4">
        <v>0</v>
      </c>
      <c r="N89" s="4">
        <v>2407373.2200000002</v>
      </c>
      <c r="O89" s="4">
        <v>-1894136.959</v>
      </c>
      <c r="P89" s="4">
        <v>513236.261</v>
      </c>
    </row>
    <row r="90" spans="1:16">
      <c r="A90" s="3">
        <v>87</v>
      </c>
      <c r="B90" s="4" t="s">
        <v>68</v>
      </c>
      <c r="C90" s="5">
        <f>D90+J90</f>
        <v>907580</v>
      </c>
      <c r="D90" s="4">
        <v>907580</v>
      </c>
      <c r="E90" s="4">
        <v>533596.24</v>
      </c>
      <c r="F90" s="4">
        <v>1934.7</v>
      </c>
      <c r="G90" s="4">
        <v>46927.8</v>
      </c>
      <c r="H90" s="4">
        <v>25935.599999999999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1515974.34</v>
      </c>
      <c r="O90" s="4">
        <v>-322366.28399999999</v>
      </c>
      <c r="P90" s="4">
        <v>1193608.0560000001</v>
      </c>
    </row>
    <row r="91" spans="1:16">
      <c r="A91" s="3">
        <v>88</v>
      </c>
      <c r="B91" s="4" t="s">
        <v>40</v>
      </c>
      <c r="C91" s="5">
        <f>D91+J91</f>
        <v>0</v>
      </c>
      <c r="D91" s="4">
        <v>0</v>
      </c>
      <c r="E91" s="4">
        <v>0</v>
      </c>
      <c r="F91" s="4">
        <v>5.7</v>
      </c>
      <c r="G91" s="4">
        <v>159960</v>
      </c>
      <c r="H91" s="4">
        <v>80220.3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240186</v>
      </c>
      <c r="O91" s="4">
        <v>-368651.71899999998</v>
      </c>
      <c r="P91" s="4">
        <v>-128465.719</v>
      </c>
    </row>
    <row r="92" spans="1:16">
      <c r="A92" s="3">
        <v>89</v>
      </c>
      <c r="B92" s="4" t="s">
        <v>71</v>
      </c>
      <c r="C92" s="5">
        <f>D92+J92</f>
        <v>68800</v>
      </c>
      <c r="D92" s="4">
        <v>68800</v>
      </c>
      <c r="E92" s="4">
        <v>1040.2</v>
      </c>
      <c r="F92" s="4">
        <v>304.05</v>
      </c>
      <c r="G92" s="4">
        <v>4260.32</v>
      </c>
      <c r="H92" s="4">
        <v>973.3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75377.87</v>
      </c>
      <c r="O92" s="4">
        <v>-85137.486999999994</v>
      </c>
      <c r="P92" s="4">
        <v>-9759.6170000000002</v>
      </c>
    </row>
    <row r="93" spans="1:16">
      <c r="A93" s="3">
        <v>90</v>
      </c>
      <c r="B93" s="4" t="s">
        <v>67</v>
      </c>
      <c r="C93" s="5">
        <f>D93+J93</f>
        <v>0</v>
      </c>
      <c r="D93" s="4">
        <v>0</v>
      </c>
      <c r="E93" s="4">
        <v>202312.78</v>
      </c>
      <c r="F93" s="4">
        <v>18979.349999999999</v>
      </c>
      <c r="G93" s="4">
        <v>83225.88</v>
      </c>
      <c r="H93" s="4">
        <v>25215.4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329733.40999999997</v>
      </c>
      <c r="O93" s="4">
        <v>-454499.11300000001</v>
      </c>
      <c r="P93" s="4">
        <v>-124765.70299999999</v>
      </c>
    </row>
    <row r="94" spans="1:16">
      <c r="A94" s="3">
        <v>91</v>
      </c>
      <c r="B94" s="4" t="s">
        <v>107</v>
      </c>
      <c r="C94" s="5">
        <f>D94+J94</f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-31478.46</v>
      </c>
      <c r="P94" s="4">
        <v>-31478.46</v>
      </c>
    </row>
    <row r="95" spans="1:16">
      <c r="A95" s="3">
        <v>92</v>
      </c>
      <c r="B95" s="4" t="s">
        <v>104</v>
      </c>
      <c r="C95" s="5">
        <f>D95+J95</f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-77870.955000000002</v>
      </c>
      <c r="P95" s="4">
        <v>-77870.955000000002</v>
      </c>
    </row>
    <row r="96" spans="1:16" s="1" customFormat="1">
      <c r="A96" s="3">
        <v>93</v>
      </c>
      <c r="B96" s="4" t="s">
        <v>103</v>
      </c>
      <c r="C96" s="5">
        <f>D96+J96</f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-14899.78</v>
      </c>
      <c r="P96" s="4">
        <v>-14899.78</v>
      </c>
    </row>
    <row r="97" spans="1:16">
      <c r="A97" s="3">
        <v>94</v>
      </c>
      <c r="B97" s="4" t="s">
        <v>110</v>
      </c>
      <c r="C97" s="5">
        <f>D97+J97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 t="s">
        <v>111</v>
      </c>
      <c r="L97" s="4" t="s">
        <v>111</v>
      </c>
      <c r="M97" s="4" t="s">
        <v>111</v>
      </c>
      <c r="N97" s="4">
        <v>-7568213.5099999998</v>
      </c>
      <c r="O97" s="4">
        <v>0</v>
      </c>
      <c r="P97" s="4">
        <v>-7568213.5099999998</v>
      </c>
    </row>
    <row r="98" spans="1:16">
      <c r="A98" s="3">
        <v>95</v>
      </c>
      <c r="B98" s="6" t="s">
        <v>112</v>
      </c>
      <c r="C98" s="7">
        <f>D98+J98</f>
        <v>19527237.949999999</v>
      </c>
      <c r="D98" s="6">
        <v>6397699.25</v>
      </c>
      <c r="E98" s="6">
        <v>21470472.050000001</v>
      </c>
      <c r="F98" s="6">
        <v>357598.65</v>
      </c>
      <c r="G98" s="6">
        <v>11205004.9899999</v>
      </c>
      <c r="H98" s="6">
        <v>3944573.3</v>
      </c>
      <c r="I98" s="6">
        <v>200000</v>
      </c>
      <c r="J98" s="6">
        <v>13129538.699999999</v>
      </c>
      <c r="K98" s="6">
        <v>0</v>
      </c>
      <c r="L98" s="6">
        <v>0</v>
      </c>
      <c r="M98" s="6">
        <v>0</v>
      </c>
      <c r="N98" s="6">
        <v>49136673.43</v>
      </c>
      <c r="O98" s="6">
        <v>-42446026.670999996</v>
      </c>
      <c r="P98" s="6">
        <v>-7568213.5099999998</v>
      </c>
    </row>
  </sheetData>
  <autoFilter ref="A3:P3">
    <sortState ref="A4:P98">
      <sortCondition ref="B3"/>
    </sortState>
  </autoFilter>
  <mergeCells count="1">
    <mergeCell ref="B1:J1"/>
  </mergeCells>
  <phoneticPr fontId="2" type="noConversion"/>
  <pageMargins left="0.70069444444444495" right="0.70069444444444495" top="0.75138888888888899" bottom="0.75138888888888899" header="0.29861111111111099" footer="0.29861111111111099"/>
  <pageSetup paperSize="9" scale="3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CN=樊恒武/OU=市场监管处/O=serchzma01</cp:lastModifiedBy>
  <dcterms:created xsi:type="dcterms:W3CDTF">2021-01-20T08:08:00Z</dcterms:created>
  <dcterms:modified xsi:type="dcterms:W3CDTF">2021-02-02T01:24:13Z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