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840" windowHeight="123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Sheet1!$A$3:$P$3</definedName>
  </definedNames>
  <calcPr calcId="124519"/>
</workbook>
</file>

<file path=xl/calcChain.xml><?xml version="1.0" encoding="utf-8"?>
<calcChain xmlns="http://schemas.openxmlformats.org/spreadsheetml/2006/main">
  <c r="N98" i="1"/>
  <c r="C99"/>
  <c r="C98"/>
  <c r="C41"/>
  <c r="C18"/>
  <c r="C95"/>
  <c r="C83"/>
  <c r="C70"/>
  <c r="C75"/>
  <c r="C96"/>
  <c r="C97"/>
  <c r="C16"/>
  <c r="C15"/>
  <c r="C26"/>
  <c r="C85"/>
  <c r="C33"/>
  <c r="C72"/>
  <c r="C66"/>
  <c r="C24"/>
  <c r="C14"/>
  <c r="C21"/>
  <c r="C25"/>
  <c r="C45"/>
  <c r="C61"/>
  <c r="C38"/>
  <c r="C88"/>
  <c r="C44"/>
  <c r="C40"/>
  <c r="C84"/>
  <c r="C43"/>
  <c r="C39"/>
  <c r="C48"/>
  <c r="C68"/>
  <c r="C49"/>
  <c r="C36"/>
  <c r="C82"/>
  <c r="C51"/>
  <c r="C23"/>
  <c r="C13"/>
  <c r="C20"/>
  <c r="C34"/>
  <c r="C12"/>
  <c r="C93"/>
  <c r="C77"/>
  <c r="C5"/>
  <c r="C91"/>
  <c r="C94"/>
  <c r="C4"/>
  <c r="C11"/>
  <c r="C19"/>
  <c r="C17"/>
  <c r="C67"/>
  <c r="C22"/>
  <c r="C29"/>
  <c r="C59"/>
  <c r="C28"/>
  <c r="C62"/>
  <c r="C81"/>
  <c r="C37"/>
  <c r="C27"/>
  <c r="C50"/>
  <c r="C74"/>
  <c r="C71"/>
  <c r="C52"/>
  <c r="C46"/>
  <c r="C65"/>
  <c r="C6"/>
  <c r="C55"/>
  <c r="C63"/>
  <c r="C47"/>
  <c r="C42"/>
  <c r="C76"/>
  <c r="C54"/>
  <c r="C92"/>
  <c r="C86"/>
  <c r="C90"/>
  <c r="C30"/>
  <c r="C73"/>
  <c r="C60"/>
  <c r="C64"/>
  <c r="C57"/>
  <c r="C58"/>
  <c r="C79"/>
  <c r="C78"/>
  <c r="C56"/>
  <c r="C87"/>
  <c r="C53"/>
  <c r="C89"/>
  <c r="C35"/>
  <c r="C80"/>
  <c r="C31"/>
  <c r="C69"/>
  <c r="C10"/>
  <c r="C32"/>
  <c r="C7"/>
  <c r="C8"/>
  <c r="C9"/>
</calcChain>
</file>

<file path=xl/sharedStrings.xml><?xml version="1.0" encoding="utf-8"?>
<sst xmlns="http://schemas.openxmlformats.org/spreadsheetml/2006/main" count="127" uniqueCount="115">
  <si>
    <t>2021年03月~2021年03月补偿费用分项月报</t>
  </si>
  <si>
    <t>启停调峰补偿</t>
  </si>
  <si>
    <t>AGC补偿</t>
  </si>
  <si>
    <t>有偿无功补偿</t>
  </si>
  <si>
    <t>AVC补偿</t>
  </si>
  <si>
    <t>旋转、热备用服务补偿</t>
  </si>
  <si>
    <t>黑启动补偿</t>
  </si>
  <si>
    <t>燃煤机组调停备用补偿</t>
  </si>
  <si>
    <t>FCB补偿</t>
  </si>
  <si>
    <t>低频调节补偿</t>
  </si>
  <si>
    <t>风光发电功率预测补偿</t>
  </si>
  <si>
    <t>电厂</t>
  </si>
  <si>
    <t>补偿费用(元)</t>
  </si>
  <si>
    <t>补偿合计</t>
  </si>
  <si>
    <t>分摊合计</t>
  </si>
  <si>
    <t>结算合计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</si>
  <si>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</si>
  <si>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</si>
  <si>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</si>
  <si>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</si>
  <si>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</si>
  <si>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</si>
  <si>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</si>
  <si>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浙江嘉华发电有限公司</t>
  </si>
  <si>
    <t>嘉兴发电有限公司</t>
  </si>
  <si>
    <t>浙能兰溪发电有限公司</t>
  </si>
  <si>
    <t>神华国华（舟山）发电有限责任公司(二期)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</si>
  <si>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</si>
  <si>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</si>
  <si>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</si>
  <si>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</si>
  <si>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台州五期</t>
  </si>
  <si>
    <t>台州电厂（四期）</t>
  </si>
  <si>
    <t>温州特鲁莱发电有限公司</t>
  </si>
  <si>
    <t>温州发电有限公司</t>
  </si>
  <si>
    <t>浙江大唐乌沙山发电厂</t>
  </si>
  <si>
    <t>华能玉环发电厂</t>
  </si>
  <si>
    <t>浙能乐清发电有限公司</t>
  </si>
  <si>
    <t>浙江浙能镇海发电有限公司</t>
  </si>
  <si>
    <t>镇海发电有限公司(镇海厂)</t>
  </si>
  <si>
    <t>神华国华（舟山）发电有限责任公司(一期)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</si>
  <si>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</si>
  <si>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</si>
  <si>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</si>
  <si>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</si>
  <si>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</si>
  <si>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</si>
  <si>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</si>
  <si>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</si>
  <si>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</si>
  <si>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长兴天然气热电有限公司</t>
  </si>
  <si>
    <t>浙江德能天然气发电有限公司</t>
  </si>
  <si>
    <t>衢州普星天然气有限公司</t>
  </si>
  <si>
    <t>华电江东然气热电有限公司</t>
  </si>
  <si>
    <t>金华燃机发电有限公司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</si>
  <si>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</si>
  <si>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</si>
  <si>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</si>
  <si>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</si>
  <si>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</si>
  <si>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</si>
  <si>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</si>
  <si>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</si>
  <si>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国电湖州南浔天然气热电有限公司</t>
  </si>
  <si>
    <t>常山天然气发电有限公司</t>
  </si>
  <si>
    <t>安吉天然气热电有限公司</t>
  </si>
  <si>
    <t>镇海天然气热电有限公司(热动中心)</t>
  </si>
  <si>
    <t>浙能镇海天然气发电有限公司</t>
  </si>
  <si>
    <t>半山发电有限公司（气电）</t>
  </si>
  <si>
    <t>浙江国华余姚天然气发电有限公司</t>
  </si>
  <si>
    <t>镇海联合发电公司</t>
  </si>
  <si>
    <t>慈溪百益新能源科技有限公司</t>
  </si>
  <si>
    <t>嘉兴德源节能科技有限公司</t>
  </si>
  <si>
    <t>国家电投集团桑尼安吉新能源有限公司</t>
  </si>
  <si>
    <t>慈溪风凌新能源科技有限公司</t>
  </si>
  <si>
    <t>湖州宏晖光伏发电有限公司</t>
  </si>
  <si>
    <t>瑞安市华博新能源有限公司</t>
  </si>
  <si>
    <t>浙江浙能嘉兴发电有限公司（光伏）</t>
  </si>
  <si>
    <t>江山正泰林农光伏发展有限公司</t>
  </si>
  <si>
    <t>衢州禾和新能源科技有限公司</t>
  </si>
  <si>
    <t>玉环县晶科电力有限公司</t>
  </si>
  <si>
    <t>衢州杭泰光伏发电有限公司</t>
  </si>
  <si>
    <t>兰溪市晶科电力有限公司</t>
  </si>
  <si>
    <t>宁波镇海岚能新能源科技有限公司（岚能）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</si>
  <si>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</si>
  <si>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</si>
  <si>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</si>
  <si>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</si>
  <si>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兰溪绿能太阳能科技有限公司</t>
  </si>
  <si>
    <t>温州乐泰光伏发电有限公司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</si>
  <si>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</si>
  <si>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</si>
  <si>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</si>
  <si>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</si>
  <si>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湖州南浔万投太阳能电力有限公司</t>
  </si>
  <si>
    <t>象山大唐新能源有限公司</t>
  </si>
  <si>
    <t>浙江阿波溪仑光伏科技有限公司</t>
  </si>
  <si>
    <t>嘉善舒能新能源科技有限公司</t>
  </si>
  <si>
    <t>浙江浙能长兴新能源有限公司</t>
  </si>
  <si>
    <t>湖州祥晖光伏发电有限公司</t>
  </si>
  <si>
    <t>慈溪协能新能源科技有限公司</t>
  </si>
  <si>
    <t>慈溪协能新能源科技有限公司(正能)</t>
  </si>
  <si>
    <t>中节能（长兴）太阳能科技有限公司</t>
  </si>
  <si>
    <t>中广核浙江岱山海上风力发电有限公司</t>
  </si>
  <si>
    <t>浙江鼎峰风电投资开发有限公司</t>
  </si>
  <si>
    <t>长兴和平华电风力发电有限公司</t>
  </si>
  <si>
    <t>浙江浙能嘉兴海上风力发电有限公司</t>
  </si>
  <si>
    <t>中广核（浙江三门）风力发电有限公司</t>
  </si>
  <si>
    <t>国电电力浙江舟山海上风电开发有限公司</t>
  </si>
  <si>
    <t>龙源磐安风力发电有限公司</t>
  </si>
  <si>
    <t>溪洛渡费用</t>
  </si>
  <si>
    <t xml:space="preserve"> </t>
  </si>
  <si>
    <t>合计</t>
  </si>
  <si>
    <t>启停调峰补偿+燃煤机组调停备用补偿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</si>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</sst>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family val="2"/>
      <charset val="134"/>
      <scheme val="minor"/>
    </font>
    <font>
      <sz val="22"/>
      <color theme="1"/>
      <name val="黑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2021&#24180;1-3&#26376;&#32771;&#26680;&#12289;&#34917;&#20607;&#24635;&#32467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L97">
            <v>-1868511.96</v>
          </cell>
          <cell r="O97">
            <v>-979034.31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topLeftCell="C49" zoomScale="85" zoomScaleNormal="85" workbookViewId="0">
      <selection activeCell="N98" sqref="N98"/>
    </sheetView>
  </sheetViews>
  <sheetFormatPr defaultRowHeight="13.5"/>
  <cols>
    <col min="1" max="1" width="9" style="2"/>
    <col min="2" max="2" width="42.125" bestFit="1" customWidth="1"/>
    <col min="3" max="3" width="35.5" bestFit="1" customWidth="1"/>
    <col min="4" max="5" width="14.5" bestFit="1" customWidth="1"/>
    <col min="6" max="6" width="13.25" bestFit="1" customWidth="1"/>
    <col min="7" max="7" width="21.5" bestFit="1" customWidth="1"/>
    <col min="8" max="8" width="13.25" bestFit="1" customWidth="1"/>
    <col min="9" max="9" width="21.5" bestFit="1" customWidth="1"/>
    <col min="10" max="11" width="13.25" bestFit="1" customWidth="1"/>
    <col min="12" max="12" width="21.5" bestFit="1" customWidth="1"/>
    <col min="13" max="13" width="11.75" bestFit="1" customWidth="1"/>
    <col min="14" max="14" width="14.5" bestFit="1" customWidth="1"/>
    <col min="15" max="15" width="15.625" bestFit="1" customWidth="1"/>
    <col min="16" max="16" width="13.25" bestFit="1" customWidth="1"/>
  </cols>
  <sheetData>
    <row r="1" spans="1:16" ht="21.95" customHeight="1">
      <c r="B1" s="7" t="s">
        <v>0</v>
      </c>
      <c r="C1" s="8"/>
      <c r="D1" s="8"/>
      <c r="E1" s="8"/>
      <c r="F1" s="8"/>
      <c r="G1" s="8"/>
      <c r="H1" s="8"/>
      <c r="I1" s="9"/>
    </row>
    <row r="2" spans="1:16">
      <c r="B2" s="10"/>
      <c r="C2" s="3" t="s">
        <v>113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/>
      <c r="O2" s="1"/>
      <c r="P2" s="1"/>
    </row>
    <row r="3" spans="1:16">
      <c r="A3" s="2" t="s">
        <v>114</v>
      </c>
      <c r="B3" s="10" t="s">
        <v>11</v>
      </c>
      <c r="C3" s="3" t="s">
        <v>12</v>
      </c>
      <c r="D3" s="1" t="s">
        <v>12</v>
      </c>
      <c r="E3" s="1" t="s">
        <v>12</v>
      </c>
      <c r="F3" s="1" t="s">
        <v>12</v>
      </c>
      <c r="G3" s="1" t="s">
        <v>12</v>
      </c>
      <c r="H3" s="1" t="s">
        <v>12</v>
      </c>
      <c r="I3" s="1" t="s">
        <v>12</v>
      </c>
      <c r="J3" s="1" t="s">
        <v>12</v>
      </c>
      <c r="K3" s="1" t="s">
        <v>12</v>
      </c>
      <c r="L3" s="1" t="s">
        <v>12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>
      <c r="A4" s="2">
        <v>1</v>
      </c>
      <c r="B4" s="10" t="s">
        <v>65</v>
      </c>
      <c r="C4" s="3">
        <f>D4+J4</f>
        <v>179600</v>
      </c>
      <c r="D4" s="1">
        <v>179600</v>
      </c>
      <c r="E4" s="1">
        <v>21341.75</v>
      </c>
      <c r="F4" s="1">
        <v>7371.6</v>
      </c>
      <c r="G4" s="1">
        <v>4818.01</v>
      </c>
      <c r="H4" s="1">
        <v>2763.3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215894.66</v>
      </c>
      <c r="O4" s="1">
        <v>-90136.528999999995</v>
      </c>
      <c r="P4" s="1">
        <v>125758.13099999999</v>
      </c>
    </row>
    <row r="5" spans="1:16">
      <c r="A5" s="2">
        <v>2</v>
      </c>
      <c r="B5" s="10" t="s">
        <v>68</v>
      </c>
      <c r="C5" s="3">
        <f>D5+J5</f>
        <v>5802000</v>
      </c>
      <c r="D5" s="1">
        <v>5802000</v>
      </c>
      <c r="E5" s="1">
        <v>880934.85</v>
      </c>
      <c r="F5" s="1">
        <v>18113.7</v>
      </c>
      <c r="G5" s="1">
        <v>262091.68</v>
      </c>
      <c r="H5" s="1">
        <v>159656.29999999999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7122796.5300000003</v>
      </c>
      <c r="O5" s="1">
        <v>-1660351.4850000001</v>
      </c>
      <c r="P5" s="1">
        <v>5462445.0439999998</v>
      </c>
    </row>
    <row r="6" spans="1:16">
      <c r="A6" s="2">
        <v>3</v>
      </c>
      <c r="B6" s="10" t="s">
        <v>46</v>
      </c>
      <c r="C6" s="3">
        <f>D6+J6</f>
        <v>72000</v>
      </c>
      <c r="D6" s="1">
        <v>72000</v>
      </c>
      <c r="E6" s="1">
        <v>0</v>
      </c>
      <c r="F6" s="1">
        <v>24.6</v>
      </c>
      <c r="G6" s="1">
        <v>19406</v>
      </c>
      <c r="H6" s="1">
        <v>0</v>
      </c>
      <c r="I6" s="1">
        <v>40000</v>
      </c>
      <c r="J6" s="1">
        <v>0</v>
      </c>
      <c r="K6" s="1">
        <v>0</v>
      </c>
      <c r="L6" s="1">
        <v>0</v>
      </c>
      <c r="M6" s="1">
        <v>0</v>
      </c>
      <c r="N6" s="1">
        <v>131430.6</v>
      </c>
      <c r="O6" s="1">
        <v>-182039.318</v>
      </c>
      <c r="P6" s="1">
        <v>-50608.718000000001</v>
      </c>
    </row>
    <row r="7" spans="1:16">
      <c r="A7" s="2">
        <v>4</v>
      </c>
      <c r="B7" s="10" t="s">
        <v>18</v>
      </c>
      <c r="C7" s="3">
        <f>D7+J7</f>
        <v>0</v>
      </c>
      <c r="D7" s="1">
        <v>0</v>
      </c>
      <c r="E7" s="1">
        <v>1186013.8999999999</v>
      </c>
      <c r="F7" s="1">
        <v>0</v>
      </c>
      <c r="G7" s="1">
        <v>740480</v>
      </c>
      <c r="H7" s="1">
        <v>107022.8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2033516.7</v>
      </c>
      <c r="O7" s="1">
        <v>-3310346.3059999999</v>
      </c>
      <c r="P7" s="1">
        <v>-1276829.6059999999</v>
      </c>
    </row>
    <row r="8" spans="1:16">
      <c r="A8" s="2">
        <v>5</v>
      </c>
      <c r="B8" s="10" t="s">
        <v>17</v>
      </c>
      <c r="C8" s="3">
        <f>D8+J8</f>
        <v>0</v>
      </c>
      <c r="D8" s="1">
        <v>0</v>
      </c>
      <c r="E8" s="1">
        <v>931735.7</v>
      </c>
      <c r="F8" s="1">
        <v>184.95</v>
      </c>
      <c r="G8" s="1">
        <v>467497.8</v>
      </c>
      <c r="H8" s="1">
        <v>114722.3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1514140.75</v>
      </c>
      <c r="O8" s="1">
        <v>-1798840.949</v>
      </c>
      <c r="P8" s="1">
        <v>-284700.19900000002</v>
      </c>
    </row>
    <row r="9" spans="1:16">
      <c r="A9" s="2">
        <v>6</v>
      </c>
      <c r="B9" s="10" t="s">
        <v>16</v>
      </c>
      <c r="C9" s="3">
        <f>D9+J9</f>
        <v>547520</v>
      </c>
      <c r="D9" s="1">
        <v>0</v>
      </c>
      <c r="E9" s="1">
        <v>1502150.24</v>
      </c>
      <c r="F9" s="1">
        <v>209.25</v>
      </c>
      <c r="G9" s="1">
        <v>723954</v>
      </c>
      <c r="H9" s="1">
        <v>216365.6</v>
      </c>
      <c r="I9" s="1">
        <v>0</v>
      </c>
      <c r="J9" s="1">
        <v>547520</v>
      </c>
      <c r="K9" s="1">
        <v>0</v>
      </c>
      <c r="L9" s="1">
        <v>0</v>
      </c>
      <c r="M9" s="1">
        <v>0</v>
      </c>
      <c r="N9" s="1">
        <v>2990199.09</v>
      </c>
      <c r="O9" s="1">
        <v>-2566183.8790000002</v>
      </c>
      <c r="P9" s="1">
        <v>424015.21100000001</v>
      </c>
    </row>
    <row r="10" spans="1:16">
      <c r="A10" s="2">
        <v>7</v>
      </c>
      <c r="B10" s="10" t="s">
        <v>20</v>
      </c>
      <c r="C10" s="3">
        <f>D10+J10</f>
        <v>0</v>
      </c>
      <c r="D10" s="1">
        <v>0</v>
      </c>
      <c r="E10" s="1">
        <v>114801.60000000001</v>
      </c>
      <c r="F10" s="1">
        <v>8856.9</v>
      </c>
      <c r="G10" s="1">
        <v>242553.59</v>
      </c>
      <c r="H10" s="1">
        <v>42903.199999999997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409115.29</v>
      </c>
      <c r="O10" s="1">
        <v>-1044463.179</v>
      </c>
      <c r="P10" s="1">
        <v>-635347.88899999997</v>
      </c>
    </row>
    <row r="11" spans="1:16">
      <c r="A11" s="2">
        <v>8</v>
      </c>
      <c r="B11" s="10" t="s">
        <v>64</v>
      </c>
      <c r="C11" s="3">
        <f>D11+J11</f>
        <v>549600</v>
      </c>
      <c r="D11" s="1">
        <v>549600</v>
      </c>
      <c r="E11" s="1">
        <v>144309.32999999999</v>
      </c>
      <c r="F11" s="1">
        <v>142.65</v>
      </c>
      <c r="G11" s="1">
        <v>81869.789999999994</v>
      </c>
      <c r="H11" s="1">
        <v>44448.9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820370.67</v>
      </c>
      <c r="O11" s="1">
        <v>-631200.85</v>
      </c>
      <c r="P11" s="1">
        <v>189169.82</v>
      </c>
    </row>
    <row r="12" spans="1:16">
      <c r="A12" s="2">
        <v>9</v>
      </c>
      <c r="B12" s="10" t="s">
        <v>71</v>
      </c>
      <c r="C12" s="3">
        <f>D12+J12</f>
        <v>0</v>
      </c>
      <c r="D12" s="1">
        <v>0</v>
      </c>
      <c r="E12" s="1">
        <v>0</v>
      </c>
      <c r="F12" s="1">
        <v>1155.9000000000001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1155.9000000000001</v>
      </c>
      <c r="O12" s="1">
        <v>-33540.974000000002</v>
      </c>
      <c r="P12" s="1">
        <v>-32385.074000000001</v>
      </c>
    </row>
    <row r="13" spans="1:16">
      <c r="A13" s="2">
        <v>10</v>
      </c>
      <c r="B13" s="10" t="s">
        <v>74</v>
      </c>
      <c r="C13" s="3">
        <f>D13+J13</f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-26461.131000000001</v>
      </c>
      <c r="P13" s="1">
        <v>-26461.131000000001</v>
      </c>
    </row>
    <row r="14" spans="1:16">
      <c r="A14" s="2">
        <v>11</v>
      </c>
      <c r="B14" s="10" t="s">
        <v>93</v>
      </c>
      <c r="C14" s="3">
        <f>D14+J14</f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-26036.357</v>
      </c>
      <c r="P14" s="1">
        <v>-26036.357</v>
      </c>
    </row>
    <row r="15" spans="1:16">
      <c r="A15" s="2">
        <v>12</v>
      </c>
      <c r="B15" s="10" t="s">
        <v>100</v>
      </c>
      <c r="C15" s="3">
        <f>D15+J15</f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-33139.811999999998</v>
      </c>
      <c r="P15" s="1">
        <v>-33139.811999999998</v>
      </c>
    </row>
    <row r="16" spans="1:16">
      <c r="A16" s="2">
        <v>13</v>
      </c>
      <c r="B16" s="10" t="s">
        <v>101</v>
      </c>
      <c r="C16" s="3">
        <f>D16+J16</f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-36424.394</v>
      </c>
      <c r="P16" s="1">
        <v>-36424.394</v>
      </c>
    </row>
    <row r="17" spans="1:16">
      <c r="A17" s="2">
        <v>14</v>
      </c>
      <c r="B17" s="10" t="s">
        <v>62</v>
      </c>
      <c r="C17" s="3">
        <f>D17+J17</f>
        <v>575000</v>
      </c>
      <c r="D17" s="1">
        <v>575000</v>
      </c>
      <c r="E17" s="1">
        <v>41423.99</v>
      </c>
      <c r="F17" s="1">
        <v>90.75</v>
      </c>
      <c r="G17" s="1">
        <v>14962.46</v>
      </c>
      <c r="H17" s="1">
        <v>3649.3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635126.5</v>
      </c>
      <c r="O17" s="1">
        <v>-230168.035</v>
      </c>
      <c r="P17" s="1">
        <v>404958.46500000003</v>
      </c>
    </row>
    <row r="18" spans="1:16">
      <c r="A18" s="2">
        <v>15</v>
      </c>
      <c r="B18" s="10" t="s">
        <v>108</v>
      </c>
      <c r="C18" s="3">
        <f>D18+J18</f>
        <v>0</v>
      </c>
      <c r="D18" s="1">
        <v>0</v>
      </c>
      <c r="E18" s="1">
        <v>0</v>
      </c>
      <c r="F18" s="1">
        <v>39521.550000000003</v>
      </c>
      <c r="G18" s="1">
        <v>53847.360000000001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93368.91</v>
      </c>
      <c r="O18" s="1">
        <v>-141803.712</v>
      </c>
      <c r="P18" s="1">
        <v>-48434.802000000003</v>
      </c>
    </row>
    <row r="19" spans="1:16">
      <c r="A19" s="2">
        <v>16</v>
      </c>
      <c r="B19" s="10" t="s">
        <v>63</v>
      </c>
      <c r="C19" s="3">
        <f>D19+J19</f>
        <v>356400</v>
      </c>
      <c r="D19" s="1">
        <v>356400</v>
      </c>
      <c r="E19" s="1">
        <v>25203.9</v>
      </c>
      <c r="F19" s="1">
        <v>0</v>
      </c>
      <c r="G19" s="1">
        <v>7795.92</v>
      </c>
      <c r="H19" s="1">
        <v>11462.1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400861.92</v>
      </c>
      <c r="O19" s="1">
        <v>-169290.351</v>
      </c>
      <c r="P19" s="1">
        <v>231571.56899999999</v>
      </c>
    </row>
    <row r="20" spans="1:16">
      <c r="A20" s="2">
        <v>17</v>
      </c>
      <c r="B20" s="10" t="s">
        <v>73</v>
      </c>
      <c r="C20" s="3">
        <f>D20+J20</f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-10357.040000000001</v>
      </c>
      <c r="P20" s="1">
        <v>-10357.040000000001</v>
      </c>
    </row>
    <row r="21" spans="1:16">
      <c r="A21" s="2">
        <v>18</v>
      </c>
      <c r="B21" s="10" t="s">
        <v>92</v>
      </c>
      <c r="C21" s="3">
        <f>D21+J21</f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-20172.108</v>
      </c>
      <c r="P21" s="1">
        <v>-20172.108</v>
      </c>
    </row>
    <row r="22" spans="1:16">
      <c r="A22" s="2">
        <v>19</v>
      </c>
      <c r="B22" s="10" t="s">
        <v>60</v>
      </c>
      <c r="C22" s="3">
        <f>D22+J22</f>
        <v>116000</v>
      </c>
      <c r="D22" s="1">
        <v>116000</v>
      </c>
      <c r="E22" s="1">
        <v>0</v>
      </c>
      <c r="F22" s="1">
        <v>2241.75</v>
      </c>
      <c r="G22" s="1">
        <v>1110.57</v>
      </c>
      <c r="H22" s="1">
        <v>5071.3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124423.62</v>
      </c>
      <c r="O22" s="1">
        <v>-108724.337</v>
      </c>
      <c r="P22" s="1">
        <v>15699.282999999999</v>
      </c>
    </row>
    <row r="23" spans="1:16">
      <c r="A23" s="2">
        <v>20</v>
      </c>
      <c r="B23" s="10" t="s">
        <v>75</v>
      </c>
      <c r="C23" s="3">
        <f>D23+J23</f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-15817.169</v>
      </c>
      <c r="P23" s="1">
        <v>-15817.169</v>
      </c>
    </row>
    <row r="24" spans="1:16">
      <c r="A24" s="2">
        <v>21</v>
      </c>
      <c r="B24" s="10" t="s">
        <v>94</v>
      </c>
      <c r="C24" s="3">
        <f>D24+J24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-12302.64</v>
      </c>
      <c r="P24" s="1">
        <v>-12302.64</v>
      </c>
    </row>
    <row r="25" spans="1:16">
      <c r="A25" s="2">
        <v>22</v>
      </c>
      <c r="B25" s="10" t="s">
        <v>91</v>
      </c>
      <c r="C25" s="3">
        <f>D25+J25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-18305.331999999999</v>
      </c>
      <c r="P25" s="1">
        <v>-18305.331999999999</v>
      </c>
    </row>
    <row r="26" spans="1:16">
      <c r="A26" s="2">
        <v>23</v>
      </c>
      <c r="B26" s="10" t="s">
        <v>99</v>
      </c>
      <c r="C26" s="3">
        <f>D26+J26</f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-23745.387999999999</v>
      </c>
      <c r="P26" s="1">
        <v>-23745.387999999999</v>
      </c>
    </row>
    <row r="27" spans="1:16">
      <c r="A27" s="2">
        <v>24</v>
      </c>
      <c r="B27" s="10" t="s">
        <v>53</v>
      </c>
      <c r="C27" s="3">
        <f>D27+J27</f>
        <v>1536800</v>
      </c>
      <c r="D27" s="1">
        <v>1536800</v>
      </c>
      <c r="E27" s="1">
        <v>367128.3</v>
      </c>
      <c r="F27" s="1">
        <v>13247.55</v>
      </c>
      <c r="G27" s="1">
        <v>73151.679999999993</v>
      </c>
      <c r="H27" s="1">
        <v>50750.5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2041078.03</v>
      </c>
      <c r="O27" s="1">
        <v>-619964.821</v>
      </c>
      <c r="P27" s="1">
        <v>1421113.209</v>
      </c>
    </row>
    <row r="28" spans="1:16">
      <c r="A28" s="2">
        <v>25</v>
      </c>
      <c r="B28" s="10" t="s">
        <v>57</v>
      </c>
      <c r="C28" s="3">
        <f>D28+J28</f>
        <v>617610</v>
      </c>
      <c r="D28" s="1">
        <v>617610</v>
      </c>
      <c r="E28" s="1">
        <v>143315.28</v>
      </c>
      <c r="F28" s="1">
        <v>1571.4</v>
      </c>
      <c r="G28" s="1">
        <v>69738.34</v>
      </c>
      <c r="H28" s="1">
        <v>33692.1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865927.12</v>
      </c>
      <c r="O28" s="1">
        <v>-550766.01800000004</v>
      </c>
      <c r="P28" s="1">
        <v>315161.10200000001</v>
      </c>
    </row>
    <row r="29" spans="1:16">
      <c r="A29" s="2">
        <v>26</v>
      </c>
      <c r="B29" s="10" t="s">
        <v>59</v>
      </c>
      <c r="C29" s="3">
        <f>D29+J29</f>
        <v>326810</v>
      </c>
      <c r="D29" s="1">
        <v>326810</v>
      </c>
      <c r="E29" s="1">
        <v>436514.75</v>
      </c>
      <c r="F29" s="1">
        <v>3374.85</v>
      </c>
      <c r="G29" s="1">
        <v>22171.41</v>
      </c>
      <c r="H29" s="1">
        <v>63683.8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852554.81</v>
      </c>
      <c r="O29" s="1">
        <v>-593071.875</v>
      </c>
      <c r="P29" s="1">
        <v>259482.935</v>
      </c>
    </row>
    <row r="30" spans="1:16">
      <c r="A30" s="2">
        <v>27</v>
      </c>
      <c r="B30" s="10" t="s">
        <v>36</v>
      </c>
      <c r="C30" s="3">
        <f>D30+J30</f>
        <v>0</v>
      </c>
      <c r="D30" s="1">
        <v>0</v>
      </c>
      <c r="E30" s="1">
        <v>1815490.2</v>
      </c>
      <c r="F30" s="1">
        <v>261.3</v>
      </c>
      <c r="G30" s="1">
        <v>1017175</v>
      </c>
      <c r="H30" s="1">
        <v>171692.4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3004618.9</v>
      </c>
      <c r="O30" s="1">
        <v>-4446640.5590000004</v>
      </c>
      <c r="P30" s="1">
        <v>-1442021.659</v>
      </c>
    </row>
    <row r="31" spans="1:16">
      <c r="A31" s="2">
        <v>28</v>
      </c>
      <c r="B31" s="10" t="s">
        <v>22</v>
      </c>
      <c r="C31" s="3">
        <f>D31+J31</f>
        <v>0</v>
      </c>
      <c r="D31" s="1">
        <v>0</v>
      </c>
      <c r="E31" s="1">
        <v>869840.44</v>
      </c>
      <c r="F31" s="1">
        <v>0</v>
      </c>
      <c r="G31" s="1">
        <v>491026.8</v>
      </c>
      <c r="H31" s="1">
        <v>76864.7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1437731.94</v>
      </c>
      <c r="O31" s="1">
        <v>-2259525.5120000001</v>
      </c>
      <c r="P31" s="1">
        <v>-821793.57200000004</v>
      </c>
    </row>
    <row r="32" spans="1:16">
      <c r="A32" s="2">
        <v>29</v>
      </c>
      <c r="B32" s="10" t="s">
        <v>19</v>
      </c>
      <c r="C32" s="3">
        <f>D32+J32</f>
        <v>0</v>
      </c>
      <c r="D32" s="1">
        <v>0</v>
      </c>
      <c r="E32" s="1">
        <v>799096.6</v>
      </c>
      <c r="F32" s="1">
        <v>1165.95</v>
      </c>
      <c r="G32" s="1">
        <v>404155</v>
      </c>
      <c r="H32" s="1">
        <v>45095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1249512.55</v>
      </c>
      <c r="O32" s="1">
        <v>-1784918.182</v>
      </c>
      <c r="P32" s="1">
        <v>-535405.63199999998</v>
      </c>
    </row>
    <row r="33" spans="1:16">
      <c r="A33" s="2">
        <v>30</v>
      </c>
      <c r="B33" s="10" t="s">
        <v>97</v>
      </c>
      <c r="C33" s="3">
        <f>D33+J33</f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-27457.405999999999</v>
      </c>
      <c r="P33" s="1">
        <v>-27457.405999999999</v>
      </c>
    </row>
    <row r="34" spans="1:16">
      <c r="A34" s="2">
        <v>31</v>
      </c>
      <c r="B34" s="10" t="s">
        <v>72</v>
      </c>
      <c r="C34" s="3">
        <f>D34+J34</f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-13510.553</v>
      </c>
      <c r="P34" s="1">
        <v>-13510.553</v>
      </c>
    </row>
    <row r="35" spans="1:16">
      <c r="A35" s="2">
        <v>32</v>
      </c>
      <c r="B35" s="10" t="s">
        <v>24</v>
      </c>
      <c r="C35" s="3">
        <f>D35+J35</f>
        <v>423760</v>
      </c>
      <c r="D35" s="1">
        <v>0</v>
      </c>
      <c r="E35" s="1">
        <v>340242.61</v>
      </c>
      <c r="F35" s="1">
        <v>324.3</v>
      </c>
      <c r="G35" s="1">
        <v>235382.39999999999</v>
      </c>
      <c r="H35" s="1">
        <v>68906.100000000006</v>
      </c>
      <c r="I35" s="1">
        <v>0</v>
      </c>
      <c r="J35" s="1">
        <v>423760</v>
      </c>
      <c r="K35" s="1">
        <v>0</v>
      </c>
      <c r="L35" s="1">
        <v>0</v>
      </c>
      <c r="M35" s="1">
        <v>0</v>
      </c>
      <c r="N35" s="1">
        <v>1068615.4099999999</v>
      </c>
      <c r="O35" s="1">
        <v>-916013.41599999997</v>
      </c>
      <c r="P35" s="1">
        <v>152601.99400000001</v>
      </c>
    </row>
    <row r="36" spans="1:16">
      <c r="A36" s="2">
        <v>33</v>
      </c>
      <c r="B36" s="10" t="s">
        <v>78</v>
      </c>
      <c r="C36" s="3">
        <f>D36+J36</f>
        <v>0</v>
      </c>
      <c r="D36" s="1">
        <v>0</v>
      </c>
      <c r="E36" s="1">
        <v>0</v>
      </c>
      <c r="F36" s="1">
        <v>55247.25</v>
      </c>
      <c r="G36" s="1">
        <v>24194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79441.25</v>
      </c>
      <c r="O36" s="1">
        <v>-37396.158000000003</v>
      </c>
      <c r="P36" s="1">
        <v>42045.091999999997</v>
      </c>
    </row>
    <row r="37" spans="1:16">
      <c r="A37" s="2">
        <v>34</v>
      </c>
      <c r="B37" s="10" t="s">
        <v>54</v>
      </c>
      <c r="C37" s="3">
        <f>D37+J37</f>
        <v>18625</v>
      </c>
      <c r="D37" s="1">
        <v>18625</v>
      </c>
      <c r="E37" s="1">
        <v>8616.61</v>
      </c>
      <c r="F37" s="1">
        <v>112.35</v>
      </c>
      <c r="G37" s="1">
        <v>519.69000000000005</v>
      </c>
      <c r="H37" s="1">
        <v>101.2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27974.85</v>
      </c>
      <c r="O37" s="1">
        <v>-43532.197</v>
      </c>
      <c r="P37" s="1">
        <v>-15557.347</v>
      </c>
    </row>
    <row r="38" spans="1:16">
      <c r="A38" s="2">
        <v>35</v>
      </c>
      <c r="B38" s="10" t="s">
        <v>88</v>
      </c>
      <c r="C38" s="3">
        <f>D38+J38</f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-12928.74</v>
      </c>
      <c r="P38" s="1">
        <v>-12928.74</v>
      </c>
    </row>
    <row r="39" spans="1:16">
      <c r="A39" s="2">
        <v>36</v>
      </c>
      <c r="B39" s="10" t="s">
        <v>82</v>
      </c>
      <c r="C39" s="3">
        <f>D39+J39</f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-3765.4459999999999</v>
      </c>
      <c r="P39" s="1">
        <v>-3765.4459999999999</v>
      </c>
    </row>
    <row r="40" spans="1:16">
      <c r="A40" s="2">
        <v>37</v>
      </c>
      <c r="B40" s="10" t="s">
        <v>85</v>
      </c>
      <c r="C40" s="3">
        <f>D40+J40</f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-40726.201000000001</v>
      </c>
      <c r="P40" s="1">
        <v>-40726.201000000001</v>
      </c>
    </row>
    <row r="41" spans="1:16">
      <c r="A41" s="2">
        <v>38</v>
      </c>
      <c r="B41" s="10" t="s">
        <v>109</v>
      </c>
      <c r="C41" s="3">
        <f>D41+J41</f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-35387.982000000004</v>
      </c>
      <c r="P41" s="1">
        <v>-35387.982000000004</v>
      </c>
    </row>
    <row r="42" spans="1:16">
      <c r="A42" s="2">
        <v>39</v>
      </c>
      <c r="B42" s="10" t="s">
        <v>42</v>
      </c>
      <c r="C42" s="3">
        <f>D42+J42</f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40000</v>
      </c>
      <c r="J42" s="1">
        <v>0</v>
      </c>
      <c r="K42" s="1">
        <v>0</v>
      </c>
      <c r="L42" s="1">
        <v>0</v>
      </c>
      <c r="M42" s="1">
        <v>0</v>
      </c>
      <c r="N42" s="1">
        <v>40000</v>
      </c>
      <c r="O42" s="1">
        <v>-73688.487999999998</v>
      </c>
      <c r="P42" s="1">
        <v>-33688.487999999998</v>
      </c>
    </row>
    <row r="43" spans="1:16">
      <c r="A43" s="2">
        <v>40</v>
      </c>
      <c r="B43" s="10" t="s">
        <v>83</v>
      </c>
      <c r="C43" s="3">
        <f>D43+J43</f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-28179.437000000002</v>
      </c>
      <c r="P43" s="1">
        <v>-28179.437000000002</v>
      </c>
    </row>
    <row r="44" spans="1:16">
      <c r="A44" s="2">
        <v>41</v>
      </c>
      <c r="B44" s="10" t="s">
        <v>86</v>
      </c>
      <c r="C44" s="3">
        <f>D44+J44</f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-20257.715</v>
      </c>
      <c r="P44" s="1">
        <v>-20257.715</v>
      </c>
    </row>
    <row r="45" spans="1:16">
      <c r="A45" s="2">
        <v>42</v>
      </c>
      <c r="B45" s="10" t="s">
        <v>90</v>
      </c>
      <c r="C45" s="3">
        <f>D45+J45</f>
        <v>0</v>
      </c>
      <c r="D45" s="1">
        <v>0</v>
      </c>
      <c r="E45" s="1">
        <v>0</v>
      </c>
      <c r="F45" s="1">
        <v>73.5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73.5</v>
      </c>
      <c r="O45" s="1">
        <v>-29696.713</v>
      </c>
      <c r="P45" s="1">
        <v>-29623.213</v>
      </c>
    </row>
    <row r="46" spans="1:16">
      <c r="A46" s="2">
        <v>43</v>
      </c>
      <c r="B46" s="10" t="s">
        <v>48</v>
      </c>
      <c r="C46" s="3">
        <f>D46+J46</f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-701969.27099999995</v>
      </c>
      <c r="P46" s="1">
        <v>-701969.27099999995</v>
      </c>
    </row>
    <row r="47" spans="1:16">
      <c r="A47" s="2">
        <v>44</v>
      </c>
      <c r="B47" s="10" t="s">
        <v>43</v>
      </c>
      <c r="C47" s="3">
        <f>D47+J47</f>
        <v>10165.65</v>
      </c>
      <c r="D47" s="1">
        <v>10165.65</v>
      </c>
      <c r="E47" s="1">
        <v>0</v>
      </c>
      <c r="F47" s="1">
        <v>0</v>
      </c>
      <c r="G47" s="1">
        <v>0</v>
      </c>
      <c r="H47" s="1">
        <v>0</v>
      </c>
      <c r="I47" s="1">
        <v>40000</v>
      </c>
      <c r="J47" s="1">
        <v>0</v>
      </c>
      <c r="K47" s="1">
        <v>0</v>
      </c>
      <c r="L47" s="1">
        <v>0</v>
      </c>
      <c r="M47" s="1">
        <v>0</v>
      </c>
      <c r="N47" s="1">
        <v>50165.65</v>
      </c>
      <c r="O47" s="1">
        <v>-74682.051000000007</v>
      </c>
      <c r="P47" s="1">
        <v>-24516.401000000002</v>
      </c>
    </row>
    <row r="48" spans="1:16">
      <c r="A48" s="2">
        <v>45</v>
      </c>
      <c r="B48" s="10" t="s">
        <v>81</v>
      </c>
      <c r="C48" s="3">
        <f>D48+J48</f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-12375.253000000001</v>
      </c>
      <c r="P48" s="1">
        <v>-12375.253000000001</v>
      </c>
    </row>
    <row r="49" spans="1:16">
      <c r="A49" s="2">
        <v>46</v>
      </c>
      <c r="B49" s="10" t="s">
        <v>79</v>
      </c>
      <c r="C49" s="3">
        <f>D49+J49</f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-14157.317999999999</v>
      </c>
      <c r="P49" s="1">
        <v>-14157.317999999999</v>
      </c>
    </row>
    <row r="50" spans="1:16">
      <c r="A50" s="2">
        <v>47</v>
      </c>
      <c r="B50" s="10" t="s">
        <v>52</v>
      </c>
      <c r="C50" s="3">
        <f>D50+J50</f>
        <v>471500</v>
      </c>
      <c r="D50" s="1">
        <v>471500</v>
      </c>
      <c r="E50" s="1">
        <v>54190.06</v>
      </c>
      <c r="F50" s="1">
        <v>12248.55</v>
      </c>
      <c r="G50" s="1">
        <v>13908.87</v>
      </c>
      <c r="H50" s="1">
        <v>12064.1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563911.57999999996</v>
      </c>
      <c r="O50" s="1">
        <v>-169329.837</v>
      </c>
      <c r="P50" s="1">
        <v>394581.74300000002</v>
      </c>
    </row>
    <row r="51" spans="1:16">
      <c r="A51" s="2">
        <v>48</v>
      </c>
      <c r="B51" s="10" t="s">
        <v>76</v>
      </c>
      <c r="C51" s="3">
        <f>D51+J51</f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-8650.25</v>
      </c>
      <c r="P51" s="1">
        <v>-8650.25</v>
      </c>
    </row>
    <row r="52" spans="1:16">
      <c r="A52" s="2">
        <v>49</v>
      </c>
      <c r="B52" s="10" t="s">
        <v>49</v>
      </c>
      <c r="C52" s="3">
        <f>D52+J52</f>
        <v>0</v>
      </c>
      <c r="D52" s="1">
        <v>0</v>
      </c>
      <c r="E52" s="1">
        <v>0</v>
      </c>
      <c r="F52" s="1">
        <v>3461.85</v>
      </c>
      <c r="G52" s="1">
        <v>0</v>
      </c>
      <c r="H52" s="1">
        <v>59987.9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63449.75</v>
      </c>
      <c r="O52" s="1">
        <v>-4976254.0279999999</v>
      </c>
      <c r="P52" s="1">
        <v>-4912804.2779999999</v>
      </c>
    </row>
    <row r="53" spans="1:16">
      <c r="A53" s="2">
        <v>50</v>
      </c>
      <c r="B53" s="10" t="s">
        <v>26</v>
      </c>
      <c r="C53" s="3">
        <f>D53+J53</f>
        <v>0</v>
      </c>
      <c r="D53" s="1">
        <v>0</v>
      </c>
      <c r="E53" s="1">
        <v>340140.86</v>
      </c>
      <c r="F53" s="1">
        <v>0</v>
      </c>
      <c r="G53" s="1">
        <v>240770.75</v>
      </c>
      <c r="H53" s="1">
        <v>50968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631879.61</v>
      </c>
      <c r="O53" s="1">
        <v>-937091.755</v>
      </c>
      <c r="P53" s="1">
        <v>-305212.14500000002</v>
      </c>
    </row>
    <row r="54" spans="1:16">
      <c r="A54" s="2">
        <v>51</v>
      </c>
      <c r="B54" s="10" t="s">
        <v>40</v>
      </c>
      <c r="C54" s="3">
        <f>D54+J54</f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</row>
    <row r="55" spans="1:16">
      <c r="A55" s="2">
        <v>52</v>
      </c>
      <c r="B55" s="10" t="s">
        <v>45</v>
      </c>
      <c r="C55" s="3">
        <f>D55+J55</f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-33146.891000000003</v>
      </c>
      <c r="P55" s="1">
        <v>-33146.891000000003</v>
      </c>
    </row>
    <row r="56" spans="1:16">
      <c r="A56" s="2">
        <v>53</v>
      </c>
      <c r="B56" s="10" t="s">
        <v>28</v>
      </c>
      <c r="C56" s="3">
        <f>D56+J56</f>
        <v>0</v>
      </c>
      <c r="D56" s="1">
        <v>0</v>
      </c>
      <c r="E56" s="1">
        <v>905058.25</v>
      </c>
      <c r="F56" s="1">
        <v>0</v>
      </c>
      <c r="G56" s="1">
        <v>779866.5</v>
      </c>
      <c r="H56" s="1">
        <v>140437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1825361.75</v>
      </c>
      <c r="O56" s="1">
        <v>-3117279.4619999998</v>
      </c>
      <c r="P56" s="1">
        <v>-1291917.7109999999</v>
      </c>
    </row>
    <row r="57" spans="1:16">
      <c r="A57" s="2">
        <v>54</v>
      </c>
      <c r="B57" s="10" t="s">
        <v>32</v>
      </c>
      <c r="C57" s="3">
        <f>D57+J57</f>
        <v>425200</v>
      </c>
      <c r="D57" s="1">
        <v>0</v>
      </c>
      <c r="E57" s="1">
        <v>662881.23</v>
      </c>
      <c r="F57" s="1">
        <v>616.65</v>
      </c>
      <c r="G57" s="1">
        <v>253634.5</v>
      </c>
      <c r="H57" s="1">
        <v>83570</v>
      </c>
      <c r="I57" s="1">
        <v>0</v>
      </c>
      <c r="J57" s="1">
        <v>425200</v>
      </c>
      <c r="K57" s="1">
        <v>0</v>
      </c>
      <c r="L57" s="1">
        <v>0</v>
      </c>
      <c r="M57" s="1">
        <v>0</v>
      </c>
      <c r="N57" s="1">
        <v>1425902.38</v>
      </c>
      <c r="O57" s="1">
        <v>-877154.52300000004</v>
      </c>
      <c r="P57" s="1">
        <v>548747.85699999996</v>
      </c>
    </row>
    <row r="58" spans="1:16">
      <c r="A58" s="2">
        <v>55</v>
      </c>
      <c r="B58" s="10" t="s">
        <v>31</v>
      </c>
      <c r="C58" s="3">
        <f>D58+J58</f>
        <v>423760</v>
      </c>
      <c r="D58" s="1">
        <v>0</v>
      </c>
      <c r="E58" s="1">
        <v>537244.68999999994</v>
      </c>
      <c r="F58" s="1">
        <v>977.7</v>
      </c>
      <c r="G58" s="1">
        <v>189979.35</v>
      </c>
      <c r="H58" s="1">
        <v>77063</v>
      </c>
      <c r="I58" s="1">
        <v>0</v>
      </c>
      <c r="J58" s="1">
        <v>423760</v>
      </c>
      <c r="K58" s="1">
        <v>0</v>
      </c>
      <c r="L58" s="1">
        <v>0</v>
      </c>
      <c r="M58" s="1">
        <v>0</v>
      </c>
      <c r="N58" s="1">
        <v>1229024.74</v>
      </c>
      <c r="O58" s="1">
        <v>-642920.60199999996</v>
      </c>
      <c r="P58" s="1">
        <v>586104.13800000004</v>
      </c>
    </row>
    <row r="59" spans="1:16">
      <c r="A59" s="2">
        <v>56</v>
      </c>
      <c r="B59" s="10" t="s">
        <v>58</v>
      </c>
      <c r="C59" s="3">
        <f>D59+J59</f>
        <v>2079200</v>
      </c>
      <c r="D59" s="1">
        <v>2079200</v>
      </c>
      <c r="E59" s="1">
        <v>494450.72</v>
      </c>
      <c r="F59" s="1">
        <v>6959.85</v>
      </c>
      <c r="G59" s="1">
        <v>109483.44</v>
      </c>
      <c r="H59" s="1">
        <v>75931.7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2766025.71</v>
      </c>
      <c r="O59" s="1">
        <v>-879319.11699999997</v>
      </c>
      <c r="P59" s="1">
        <v>1886706.5930000001</v>
      </c>
    </row>
    <row r="60" spans="1:16">
      <c r="A60" s="2">
        <v>57</v>
      </c>
      <c r="B60" s="10" t="s">
        <v>34</v>
      </c>
      <c r="C60" s="3">
        <f>D60+J60</f>
        <v>423760</v>
      </c>
      <c r="D60" s="1">
        <v>0</v>
      </c>
      <c r="E60" s="1">
        <v>1073450.98</v>
      </c>
      <c r="F60" s="1">
        <v>300.60000000000002</v>
      </c>
      <c r="G60" s="1">
        <v>479981.7</v>
      </c>
      <c r="H60" s="1">
        <v>96736.2</v>
      </c>
      <c r="I60" s="1">
        <v>0</v>
      </c>
      <c r="J60" s="1">
        <v>423760</v>
      </c>
      <c r="K60" s="1">
        <v>0</v>
      </c>
      <c r="L60" s="1">
        <v>0</v>
      </c>
      <c r="M60" s="1">
        <v>0</v>
      </c>
      <c r="N60" s="1">
        <v>2074229.48</v>
      </c>
      <c r="O60" s="1">
        <v>-1908060.2390000001</v>
      </c>
      <c r="P60" s="1">
        <v>166169.24100000001</v>
      </c>
    </row>
    <row r="61" spans="1:16">
      <c r="A61" s="2">
        <v>58</v>
      </c>
      <c r="B61" s="10" t="s">
        <v>89</v>
      </c>
      <c r="C61" s="3">
        <f>D61+J61</f>
        <v>0</v>
      </c>
      <c r="D61" s="1">
        <v>0</v>
      </c>
      <c r="E61" s="1">
        <v>0</v>
      </c>
      <c r="F61" s="1">
        <v>30.15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30.15</v>
      </c>
      <c r="O61" s="1">
        <v>-36286.245999999999</v>
      </c>
      <c r="P61" s="1">
        <v>-36256.095999999998</v>
      </c>
    </row>
    <row r="62" spans="1:16">
      <c r="A62" s="2">
        <v>59</v>
      </c>
      <c r="B62" s="10" t="s">
        <v>56</v>
      </c>
      <c r="C62" s="3">
        <f>D62+J62</f>
        <v>536100</v>
      </c>
      <c r="D62" s="1">
        <v>536100</v>
      </c>
      <c r="E62" s="1">
        <v>35778.379999999997</v>
      </c>
      <c r="F62" s="1">
        <v>8323.0499999999993</v>
      </c>
      <c r="G62" s="1">
        <v>32441.63</v>
      </c>
      <c r="H62" s="1">
        <v>12874.8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625517.86</v>
      </c>
      <c r="O62" s="1">
        <v>-295260.57699999999</v>
      </c>
      <c r="P62" s="1">
        <v>330257.283</v>
      </c>
    </row>
    <row r="63" spans="1:16">
      <c r="A63" s="2">
        <v>60</v>
      </c>
      <c r="B63" s="10" t="s">
        <v>44</v>
      </c>
      <c r="C63" s="3">
        <f>D63+J63</f>
        <v>15250</v>
      </c>
      <c r="D63" s="1">
        <v>15250</v>
      </c>
      <c r="E63" s="1">
        <v>0</v>
      </c>
      <c r="F63" s="1">
        <v>0</v>
      </c>
      <c r="G63" s="1">
        <v>2891.25</v>
      </c>
      <c r="H63" s="1">
        <v>0</v>
      </c>
      <c r="I63" s="1">
        <v>40000</v>
      </c>
      <c r="J63" s="1">
        <v>0</v>
      </c>
      <c r="K63" s="1">
        <v>0</v>
      </c>
      <c r="L63" s="1">
        <v>0</v>
      </c>
      <c r="M63" s="1">
        <v>0</v>
      </c>
      <c r="N63" s="1">
        <v>58141.25</v>
      </c>
      <c r="O63" s="1">
        <v>-21766.334999999999</v>
      </c>
      <c r="P63" s="1">
        <v>36374.915000000001</v>
      </c>
    </row>
    <row r="64" spans="1:16">
      <c r="A64" s="2">
        <v>61</v>
      </c>
      <c r="B64" s="10" t="s">
        <v>33</v>
      </c>
      <c r="C64" s="3">
        <f>D64+J64</f>
        <v>423760</v>
      </c>
      <c r="D64" s="1">
        <v>0</v>
      </c>
      <c r="E64" s="1">
        <v>239594.15</v>
      </c>
      <c r="F64" s="1">
        <v>544.5</v>
      </c>
      <c r="G64" s="1">
        <v>205220.4</v>
      </c>
      <c r="H64" s="1">
        <v>79141.600000000006</v>
      </c>
      <c r="I64" s="1">
        <v>0</v>
      </c>
      <c r="J64" s="1">
        <v>423760</v>
      </c>
      <c r="K64" s="1">
        <v>0</v>
      </c>
      <c r="L64" s="1">
        <v>0</v>
      </c>
      <c r="M64" s="1">
        <v>0</v>
      </c>
      <c r="N64" s="1">
        <v>948260.65</v>
      </c>
      <c r="O64" s="1">
        <v>-740945.88300000003</v>
      </c>
      <c r="P64" s="1">
        <v>207314.766</v>
      </c>
    </row>
    <row r="65" spans="1:16">
      <c r="A65" s="2">
        <v>62</v>
      </c>
      <c r="B65" s="10" t="s">
        <v>47</v>
      </c>
      <c r="C65" s="3">
        <f>D65+J65</f>
        <v>92240</v>
      </c>
      <c r="D65" s="1">
        <v>92240</v>
      </c>
      <c r="E65" s="1">
        <v>0</v>
      </c>
      <c r="F65" s="1">
        <v>40.200000000000003</v>
      </c>
      <c r="G65" s="1">
        <v>18116.099999999999</v>
      </c>
      <c r="H65" s="1">
        <v>0</v>
      </c>
      <c r="I65" s="1">
        <v>40000</v>
      </c>
      <c r="J65" s="1">
        <v>0</v>
      </c>
      <c r="K65" s="1">
        <v>0</v>
      </c>
      <c r="L65" s="1">
        <v>0</v>
      </c>
      <c r="M65" s="1">
        <v>0</v>
      </c>
      <c r="N65" s="1">
        <v>150396.29999999999</v>
      </c>
      <c r="O65" s="1">
        <v>-117059.861</v>
      </c>
      <c r="P65" s="1">
        <v>33336.438999999998</v>
      </c>
    </row>
    <row r="66" spans="1:16">
      <c r="A66" s="2">
        <v>63</v>
      </c>
      <c r="B66" s="10" t="s">
        <v>95</v>
      </c>
      <c r="C66" s="3">
        <f>D66+J66</f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-8477.5650000000005</v>
      </c>
      <c r="P66" s="1">
        <v>-8477.5650000000005</v>
      </c>
    </row>
    <row r="67" spans="1:16">
      <c r="A67" s="2">
        <v>64</v>
      </c>
      <c r="B67" s="10" t="s">
        <v>61</v>
      </c>
      <c r="C67" s="3">
        <f>D67+J67</f>
        <v>2015000</v>
      </c>
      <c r="D67" s="1">
        <v>2015000</v>
      </c>
      <c r="E67" s="1">
        <v>197501.05</v>
      </c>
      <c r="F67" s="1">
        <v>11212.05</v>
      </c>
      <c r="G67" s="1">
        <v>78225.039999999994</v>
      </c>
      <c r="H67" s="1">
        <v>72831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2374769.14</v>
      </c>
      <c r="O67" s="1">
        <v>-734122.647</v>
      </c>
      <c r="P67" s="1">
        <v>1640646.493</v>
      </c>
    </row>
    <row r="68" spans="1:16">
      <c r="A68" s="2">
        <v>65</v>
      </c>
      <c r="B68" s="10" t="s">
        <v>80</v>
      </c>
      <c r="C68" s="3">
        <f>D68+J68</f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-55714.771000000001</v>
      </c>
      <c r="P68" s="1">
        <v>-55714.771000000001</v>
      </c>
    </row>
    <row r="69" spans="1:16">
      <c r="A69" s="2">
        <v>66</v>
      </c>
      <c r="B69" s="10" t="s">
        <v>21</v>
      </c>
      <c r="C69" s="3">
        <f>D69+J69</f>
        <v>423760</v>
      </c>
      <c r="D69" s="1">
        <v>0</v>
      </c>
      <c r="E69" s="1">
        <v>423050.95</v>
      </c>
      <c r="F69" s="1">
        <v>2805.15</v>
      </c>
      <c r="G69" s="1">
        <v>462047.85</v>
      </c>
      <c r="H69" s="1">
        <v>195698.2</v>
      </c>
      <c r="I69" s="1">
        <v>0</v>
      </c>
      <c r="J69" s="1">
        <v>423760</v>
      </c>
      <c r="K69" s="1">
        <v>0</v>
      </c>
      <c r="L69" s="1">
        <v>0</v>
      </c>
      <c r="M69" s="1">
        <v>0</v>
      </c>
      <c r="N69" s="1">
        <v>1507362.15</v>
      </c>
      <c r="O69" s="1">
        <v>-1589176.736</v>
      </c>
      <c r="P69" s="1">
        <v>-81814.585999999996</v>
      </c>
    </row>
    <row r="70" spans="1:16">
      <c r="A70" s="2">
        <v>67</v>
      </c>
      <c r="B70" s="10" t="s">
        <v>105</v>
      </c>
      <c r="C70" s="3">
        <f>D70+J70</f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-40198.989000000001</v>
      </c>
      <c r="P70" s="1">
        <v>-40198.989000000001</v>
      </c>
    </row>
    <row r="71" spans="1:16">
      <c r="A71" s="2">
        <v>68</v>
      </c>
      <c r="B71" s="10" t="s">
        <v>50</v>
      </c>
      <c r="C71" s="3">
        <f>D71+J71</f>
        <v>304500</v>
      </c>
      <c r="D71" s="1">
        <v>304500</v>
      </c>
      <c r="E71" s="1">
        <v>135082.65</v>
      </c>
      <c r="F71" s="1">
        <v>4207.2</v>
      </c>
      <c r="G71" s="1">
        <v>6240.07</v>
      </c>
      <c r="H71" s="1">
        <v>8426.9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458456.82</v>
      </c>
      <c r="O71" s="1">
        <v>-223748.908</v>
      </c>
      <c r="P71" s="1">
        <v>234707.91200000001</v>
      </c>
    </row>
    <row r="72" spans="1:16">
      <c r="A72" s="2">
        <v>69</v>
      </c>
      <c r="B72" s="10" t="s">
        <v>96</v>
      </c>
      <c r="C72" s="3">
        <f>D72+J72</f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-7255.1790000000001</v>
      </c>
      <c r="P72" s="1">
        <v>-7255.1790000000001</v>
      </c>
    </row>
    <row r="73" spans="1:16">
      <c r="A73" s="2">
        <v>70</v>
      </c>
      <c r="B73" s="10" t="s">
        <v>35</v>
      </c>
      <c r="C73" s="3">
        <f>D73+J73</f>
        <v>0</v>
      </c>
      <c r="D73" s="1">
        <v>0</v>
      </c>
      <c r="E73" s="1">
        <v>1014276.91</v>
      </c>
      <c r="F73" s="1">
        <v>11702.85</v>
      </c>
      <c r="G73" s="1">
        <v>557823.5</v>
      </c>
      <c r="H73" s="1">
        <v>192541.5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1776344.76</v>
      </c>
      <c r="O73" s="1">
        <v>-2086568.2379999999</v>
      </c>
      <c r="P73" s="1">
        <v>-310223.478</v>
      </c>
    </row>
    <row r="74" spans="1:16">
      <c r="A74" s="2">
        <v>71</v>
      </c>
      <c r="B74" s="10" t="s">
        <v>51</v>
      </c>
      <c r="C74" s="3">
        <f>D74+J74</f>
        <v>16800</v>
      </c>
      <c r="D74" s="1">
        <v>16800</v>
      </c>
      <c r="E74" s="1">
        <v>0</v>
      </c>
      <c r="F74" s="1">
        <v>119.85</v>
      </c>
      <c r="G74" s="1">
        <v>334.06</v>
      </c>
      <c r="H74" s="1">
        <v>194.2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17448.11</v>
      </c>
      <c r="O74" s="1">
        <v>-34025.910000000003</v>
      </c>
      <c r="P74" s="1">
        <v>-16577.8</v>
      </c>
    </row>
    <row r="75" spans="1:16">
      <c r="A75" s="2">
        <v>72</v>
      </c>
      <c r="B75" s="10" t="s">
        <v>104</v>
      </c>
      <c r="C75" s="3">
        <f>D75+J75</f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-48300.483999999997</v>
      </c>
      <c r="P75" s="1">
        <v>-48300.483999999997</v>
      </c>
    </row>
    <row r="76" spans="1:16">
      <c r="A76" s="2">
        <v>73</v>
      </c>
      <c r="B76" s="10" t="s">
        <v>41</v>
      </c>
      <c r="C76" s="3">
        <f>D76+J76</f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-11921.413</v>
      </c>
      <c r="P76" s="1">
        <v>-11921.413</v>
      </c>
    </row>
    <row r="77" spans="1:16">
      <c r="A77" s="2">
        <v>74</v>
      </c>
      <c r="B77" s="10" t="s">
        <v>69</v>
      </c>
      <c r="C77" s="3">
        <f>D77+J77</f>
        <v>1790680</v>
      </c>
      <c r="D77" s="1">
        <v>1790680</v>
      </c>
      <c r="E77" s="1">
        <v>116802.58</v>
      </c>
      <c r="F77" s="1">
        <v>5436.3</v>
      </c>
      <c r="G77" s="1">
        <v>58853.65</v>
      </c>
      <c r="H77" s="1">
        <v>51856.3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2023628.83</v>
      </c>
      <c r="O77" s="1">
        <v>-457948.09499999997</v>
      </c>
      <c r="P77" s="1">
        <v>1565680.7350000001</v>
      </c>
    </row>
    <row r="78" spans="1:16">
      <c r="A78" s="2">
        <v>75</v>
      </c>
      <c r="B78" s="10" t="s">
        <v>29</v>
      </c>
      <c r="C78" s="3">
        <f>D78+J78</f>
        <v>545360</v>
      </c>
      <c r="D78" s="1">
        <v>0</v>
      </c>
      <c r="E78" s="1">
        <v>1704188.81</v>
      </c>
      <c r="F78" s="1">
        <v>94.65</v>
      </c>
      <c r="G78" s="1">
        <v>894108.6</v>
      </c>
      <c r="H78" s="1">
        <v>150860.1</v>
      </c>
      <c r="I78" s="1">
        <v>0</v>
      </c>
      <c r="J78" s="1">
        <v>545360</v>
      </c>
      <c r="K78" s="1">
        <v>0</v>
      </c>
      <c r="L78" s="1">
        <v>0</v>
      </c>
      <c r="M78" s="1">
        <v>0</v>
      </c>
      <c r="N78" s="1">
        <v>3294612.16</v>
      </c>
      <c r="O78" s="1">
        <v>-3661392.2659999998</v>
      </c>
      <c r="P78" s="1">
        <v>-366780.10600000003</v>
      </c>
    </row>
    <row r="79" spans="1:16">
      <c r="A79" s="2">
        <v>76</v>
      </c>
      <c r="B79" s="10" t="s">
        <v>30</v>
      </c>
      <c r="C79" s="3">
        <f>D79+J79</f>
        <v>672000</v>
      </c>
      <c r="D79" s="1">
        <v>0</v>
      </c>
      <c r="E79" s="1">
        <v>764977.45</v>
      </c>
      <c r="F79" s="1">
        <v>0</v>
      </c>
      <c r="G79" s="1">
        <v>481715</v>
      </c>
      <c r="H79" s="1">
        <v>179852.4</v>
      </c>
      <c r="I79" s="1">
        <v>0</v>
      </c>
      <c r="J79" s="1">
        <v>672000</v>
      </c>
      <c r="K79" s="1">
        <v>0</v>
      </c>
      <c r="L79" s="1">
        <v>0</v>
      </c>
      <c r="M79" s="1">
        <v>0</v>
      </c>
      <c r="N79" s="1">
        <v>2098544.85</v>
      </c>
      <c r="O79" s="1">
        <v>-1760680.04</v>
      </c>
      <c r="P79" s="1">
        <v>337864.81</v>
      </c>
    </row>
    <row r="80" spans="1:16">
      <c r="A80" s="2">
        <v>77</v>
      </c>
      <c r="B80" s="10" t="s">
        <v>23</v>
      </c>
      <c r="C80" s="3">
        <f>D80+J80</f>
        <v>547520</v>
      </c>
      <c r="D80" s="1">
        <v>0</v>
      </c>
      <c r="E80" s="1">
        <v>2468389.7400000002</v>
      </c>
      <c r="F80" s="1">
        <v>13666.5</v>
      </c>
      <c r="G80" s="1">
        <v>1330838.1000000001</v>
      </c>
      <c r="H80" s="1">
        <v>215496.1</v>
      </c>
      <c r="I80" s="1">
        <v>0</v>
      </c>
      <c r="J80" s="1">
        <v>547520</v>
      </c>
      <c r="K80" s="1">
        <v>0</v>
      </c>
      <c r="L80" s="1">
        <v>0</v>
      </c>
      <c r="M80" s="1">
        <v>0</v>
      </c>
      <c r="N80" s="1">
        <v>4575910.4400000004</v>
      </c>
      <c r="O80" s="1">
        <v>-5811193.9809999997</v>
      </c>
      <c r="P80" s="1">
        <v>-1235283.541</v>
      </c>
    </row>
    <row r="81" spans="1:16">
      <c r="A81" s="2">
        <v>78</v>
      </c>
      <c r="B81" s="10" t="s">
        <v>55</v>
      </c>
      <c r="C81" s="3">
        <f>D81+J81</f>
        <v>22400</v>
      </c>
      <c r="D81" s="1">
        <v>22400</v>
      </c>
      <c r="E81" s="1">
        <v>10025.280000000001</v>
      </c>
      <c r="F81" s="1">
        <v>0</v>
      </c>
      <c r="G81" s="1">
        <v>0</v>
      </c>
      <c r="H81" s="1">
        <v>377.3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32802.58</v>
      </c>
      <c r="O81" s="1">
        <v>-36442.228999999999</v>
      </c>
      <c r="P81" s="1">
        <v>-3639.6489999999999</v>
      </c>
    </row>
    <row r="82" spans="1:16">
      <c r="A82" s="2">
        <v>79</v>
      </c>
      <c r="B82" s="10" t="s">
        <v>77</v>
      </c>
      <c r="C82" s="3">
        <f>D82+J82</f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-7754.0559999999996</v>
      </c>
      <c r="P82" s="1">
        <v>-7754.0559999999996</v>
      </c>
    </row>
    <row r="83" spans="1:16">
      <c r="A83" s="2">
        <v>80</v>
      </c>
      <c r="B83" s="10" t="s">
        <v>106</v>
      </c>
      <c r="C83" s="3">
        <f>D83+J83</f>
        <v>0</v>
      </c>
      <c r="D83" s="1">
        <v>0</v>
      </c>
      <c r="E83" s="1">
        <v>0</v>
      </c>
      <c r="F83" s="1">
        <v>134.4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134.4</v>
      </c>
      <c r="O83" s="1">
        <v>-12062.647000000001</v>
      </c>
      <c r="P83" s="1">
        <v>-11928.246999999999</v>
      </c>
    </row>
    <row r="84" spans="1:16">
      <c r="A84" s="2">
        <v>81</v>
      </c>
      <c r="B84" s="10" t="s">
        <v>84</v>
      </c>
      <c r="C84" s="3">
        <f>D84+J84</f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-823.58100000000002</v>
      </c>
      <c r="P84" s="1">
        <v>-823.58100000000002</v>
      </c>
    </row>
    <row r="85" spans="1:16">
      <c r="A85" s="2">
        <v>82</v>
      </c>
      <c r="B85" s="10" t="s">
        <v>98</v>
      </c>
      <c r="C85" s="3">
        <f>D85+J85</f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-18988.990000000002</v>
      </c>
      <c r="P85" s="1">
        <v>-18988.990000000002</v>
      </c>
    </row>
    <row r="86" spans="1:16">
      <c r="A86" s="2">
        <v>83</v>
      </c>
      <c r="B86" s="10" t="s">
        <v>38</v>
      </c>
      <c r="C86" s="3">
        <f>D86+J86</f>
        <v>0</v>
      </c>
      <c r="D86" s="1">
        <v>0</v>
      </c>
      <c r="E86" s="1">
        <v>273495.74</v>
      </c>
      <c r="F86" s="1">
        <v>6782.85</v>
      </c>
      <c r="G86" s="1">
        <v>490284.3</v>
      </c>
      <c r="H86" s="1">
        <v>239986.5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1010549.39</v>
      </c>
      <c r="O86" s="1">
        <v>-1629443.379</v>
      </c>
      <c r="P86" s="1">
        <v>-618893.98899999994</v>
      </c>
    </row>
    <row r="87" spans="1:16">
      <c r="A87" s="2">
        <v>84</v>
      </c>
      <c r="B87" s="10" t="s">
        <v>27</v>
      </c>
      <c r="C87" s="3">
        <f>D87+J87</f>
        <v>0</v>
      </c>
      <c r="D87" s="1">
        <v>0</v>
      </c>
      <c r="E87" s="1">
        <v>1057006.48</v>
      </c>
      <c r="F87" s="1">
        <v>8439.75</v>
      </c>
      <c r="G87" s="1">
        <v>698082.5</v>
      </c>
      <c r="H87" s="1">
        <v>123088.3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1886617.03</v>
      </c>
      <c r="O87" s="1">
        <v>-2952292.7620000001</v>
      </c>
      <c r="P87" s="1">
        <v>-1065675.7320000001</v>
      </c>
    </row>
    <row r="88" spans="1:16">
      <c r="A88" s="2">
        <v>85</v>
      </c>
      <c r="B88" s="10" t="s">
        <v>87</v>
      </c>
      <c r="C88" s="3">
        <f>D88+J88</f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-8147.8329999999996</v>
      </c>
      <c r="P88" s="1">
        <v>-8147.8329999999996</v>
      </c>
    </row>
    <row r="89" spans="1:16">
      <c r="A89" s="2">
        <v>86</v>
      </c>
      <c r="B89" s="10" t="s">
        <v>25</v>
      </c>
      <c r="C89" s="3">
        <f>D89+J89</f>
        <v>0</v>
      </c>
      <c r="D89" s="1">
        <v>0</v>
      </c>
      <c r="E89" s="1">
        <v>731413.75</v>
      </c>
      <c r="F89" s="1">
        <v>54920.25</v>
      </c>
      <c r="G89" s="1">
        <v>733332.6</v>
      </c>
      <c r="H89" s="1">
        <v>322683.5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1842350.1</v>
      </c>
      <c r="O89" s="1">
        <v>-2414669.7450000001</v>
      </c>
      <c r="P89" s="1">
        <v>-572319.64500000002</v>
      </c>
    </row>
    <row r="90" spans="1:16">
      <c r="A90" s="2">
        <v>87</v>
      </c>
      <c r="B90" s="10" t="s">
        <v>37</v>
      </c>
      <c r="C90" s="3">
        <f>D90+J90</f>
        <v>0</v>
      </c>
      <c r="D90" s="1">
        <v>0</v>
      </c>
      <c r="E90" s="1">
        <v>1522850.31</v>
      </c>
      <c r="F90" s="1">
        <v>24238.95</v>
      </c>
      <c r="G90" s="1">
        <v>917446.2</v>
      </c>
      <c r="H90" s="1">
        <v>177050.4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2641585.86</v>
      </c>
      <c r="O90" s="1">
        <v>-3810950.2310000001</v>
      </c>
      <c r="P90" s="1">
        <v>-1169364.371</v>
      </c>
    </row>
    <row r="91" spans="1:16">
      <c r="A91" s="2">
        <v>88</v>
      </c>
      <c r="B91" s="10" t="s">
        <v>67</v>
      </c>
      <c r="C91" s="3">
        <f>D91+J91</f>
        <v>1104880</v>
      </c>
      <c r="D91" s="1">
        <v>1104880</v>
      </c>
      <c r="E91" s="1">
        <v>169116.52</v>
      </c>
      <c r="F91" s="1">
        <v>756.45</v>
      </c>
      <c r="G91" s="1">
        <v>42488.56</v>
      </c>
      <c r="H91" s="1">
        <v>27251.8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1344493.33</v>
      </c>
      <c r="O91" s="1">
        <v>-432826.80300000001</v>
      </c>
      <c r="P91" s="1">
        <v>911666.527</v>
      </c>
    </row>
    <row r="92" spans="1:16">
      <c r="A92" s="2">
        <v>89</v>
      </c>
      <c r="B92" s="10" t="s">
        <v>39</v>
      </c>
      <c r="C92" s="3">
        <f>D92+J92</f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</row>
    <row r="93" spans="1:16">
      <c r="A93" s="2">
        <v>90</v>
      </c>
      <c r="B93" s="10" t="s">
        <v>70</v>
      </c>
      <c r="C93" s="3">
        <f>D93+J93</f>
        <v>422260</v>
      </c>
      <c r="D93" s="1">
        <v>422260</v>
      </c>
      <c r="E93" s="1">
        <v>30623.86</v>
      </c>
      <c r="F93" s="1">
        <v>1679.85</v>
      </c>
      <c r="G93" s="1">
        <v>19570.439999999999</v>
      </c>
      <c r="H93" s="1">
        <v>9919.6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484053.75</v>
      </c>
      <c r="O93" s="1">
        <v>-211658.84299999999</v>
      </c>
      <c r="P93" s="1">
        <v>272394.90700000001</v>
      </c>
    </row>
    <row r="94" spans="1:16">
      <c r="A94" s="2">
        <v>91</v>
      </c>
      <c r="B94" s="10" t="s">
        <v>66</v>
      </c>
      <c r="C94" s="3">
        <f>D94+J94</f>
        <v>1804650</v>
      </c>
      <c r="D94" s="1">
        <v>1804650</v>
      </c>
      <c r="E94" s="1">
        <v>578246.56999999995</v>
      </c>
      <c r="F94" s="1">
        <v>32728.35</v>
      </c>
      <c r="G94" s="1">
        <v>121919.48</v>
      </c>
      <c r="H94" s="1">
        <v>67757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2605301.4</v>
      </c>
      <c r="O94" s="1">
        <v>-980417.40099999995</v>
      </c>
      <c r="P94" s="1">
        <v>1624883.9990000001</v>
      </c>
    </row>
    <row r="95" spans="1:16">
      <c r="A95" s="2">
        <v>92</v>
      </c>
      <c r="B95" s="10" t="s">
        <v>107</v>
      </c>
      <c r="C95" s="3">
        <f>D95+J95</f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-34808.811000000002</v>
      </c>
      <c r="P95" s="1">
        <v>-34808.811000000002</v>
      </c>
    </row>
    <row r="96" spans="1:16">
      <c r="A96" s="2">
        <v>93</v>
      </c>
      <c r="B96" s="10" t="s">
        <v>103</v>
      </c>
      <c r="C96" s="3">
        <f>D96+J96</f>
        <v>0</v>
      </c>
      <c r="D96" s="1">
        <v>0</v>
      </c>
      <c r="E96" s="1">
        <v>0</v>
      </c>
      <c r="F96" s="1">
        <v>97.65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97.65</v>
      </c>
      <c r="O96" s="1">
        <v>-181109.75099999999</v>
      </c>
      <c r="P96" s="1">
        <v>-181012.101</v>
      </c>
    </row>
    <row r="97" spans="1:16" s="6" customFormat="1">
      <c r="A97" s="2">
        <v>94</v>
      </c>
      <c r="B97" s="10" t="s">
        <v>102</v>
      </c>
      <c r="C97" s="3">
        <f>D97+J97</f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-14144.324000000001</v>
      </c>
      <c r="P97" s="1">
        <v>-14144.324000000001</v>
      </c>
    </row>
    <row r="98" spans="1:16">
      <c r="A98" s="2">
        <v>95</v>
      </c>
      <c r="B98" s="10" t="s">
        <v>110</v>
      </c>
      <c r="C98" s="3">
        <f>D98+J98</f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 t="s">
        <v>111</v>
      </c>
      <c r="L98" s="1" t="s">
        <v>111</v>
      </c>
      <c r="M98" s="1" t="s">
        <v>111</v>
      </c>
      <c r="N98" s="1">
        <f>[1]Sheet1!$O$97</f>
        <v>-979034.31</v>
      </c>
      <c r="O98" s="1">
        <v>0</v>
      </c>
      <c r="P98" s="1">
        <v>-979034.31</v>
      </c>
    </row>
    <row r="99" spans="1:16">
      <c r="A99" s="2">
        <v>96</v>
      </c>
      <c r="B99" s="11" t="s">
        <v>112</v>
      </c>
      <c r="C99" s="4">
        <f>D99+J99</f>
        <v>25692470.649999999</v>
      </c>
      <c r="D99" s="5">
        <v>20836070.649999999</v>
      </c>
      <c r="E99" s="5">
        <v>25167998.019999899</v>
      </c>
      <c r="F99" s="5">
        <v>365818.2</v>
      </c>
      <c r="G99" s="5">
        <v>14177505.939999999</v>
      </c>
      <c r="H99" s="5">
        <v>3943496.29999999</v>
      </c>
      <c r="I99" s="5">
        <v>200000</v>
      </c>
      <c r="J99" s="5">
        <v>4856400</v>
      </c>
      <c r="K99" s="5">
        <v>0</v>
      </c>
      <c r="L99" s="5">
        <v>0</v>
      </c>
      <c r="M99" s="5">
        <v>0</v>
      </c>
      <c r="N99" s="5">
        <v>68568254.799999997</v>
      </c>
      <c r="O99" s="5">
        <v>-68568254.799999997</v>
      </c>
      <c r="P99" s="5">
        <v>-979034.31</v>
      </c>
    </row>
  </sheetData>
  <autoFilter ref="A3:P3">
    <sortState ref="A4:P99">
      <sortCondition ref="B3"/>
    </sortState>
  </autoFilter>
  <mergeCells count="1">
    <mergeCell ref="B1:I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CN=李夏/OU=市场监管处/O=serchzma01</cp:lastModifiedBy>
  <dcterms:created xsi:type="dcterms:W3CDTF">2021-04-25T05:00:48Z</dcterms:created>
  <dcterms:modified xsi:type="dcterms:W3CDTF">2021-04-26T03:24:23Z</dcterms:modified>
</cp:coreProperties>
</file>