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65"/>
  </bookViews>
  <sheets>
    <sheet name="Sheet1" sheetId="1" r:id="rId1"/>
    <sheet name="Sheet2" sheetId="2" state="hidden" r:id="rId2"/>
    <sheet name="Sheet3" sheetId="3" r:id="rId3"/>
  </sheets>
  <definedNames>
    <definedName name="_xlnm.Print_Titles" localSheetId="0">Sheet1!$1:$3</definedName>
  </definedNames>
  <calcPr calcId="144525" concurrentCalc="0"/>
</workbook>
</file>

<file path=xl/sharedStrings.xml><?xml version="1.0" encoding="utf-8"?>
<sst xmlns="http://schemas.openxmlformats.org/spreadsheetml/2006/main" count="111">
  <si>
    <t>2019年度跨省跨区配套电源新建机组调试差额资金分配测算表</t>
  </si>
  <si>
    <t>考核电厂</t>
  </si>
  <si>
    <t>合计(元)</t>
  </si>
  <si>
    <t>浙江浙能台州第二发电有限责任公司</t>
  </si>
  <si>
    <t>北仑第一发电有限公司</t>
  </si>
  <si>
    <t>北仑发电有限公司</t>
  </si>
  <si>
    <t>曹娥江热电厂（滨海电厂）</t>
  </si>
  <si>
    <t>长兴发电有限公司</t>
  </si>
  <si>
    <t>国电浙江北仑第三发电有限公司</t>
  </si>
  <si>
    <t>华能国际电力股份有限公司长兴电厂</t>
  </si>
  <si>
    <t>华能玉环电厂</t>
  </si>
  <si>
    <t>华润苍南发电厂</t>
  </si>
  <si>
    <t>台州发电厂</t>
  </si>
  <si>
    <t>台州五期</t>
  </si>
  <si>
    <t>温州发电有限公司</t>
  </si>
  <si>
    <t>温州特鲁莱发电有限公司</t>
  </si>
  <si>
    <t>浙江大唐乌沙山发电厂</t>
  </si>
  <si>
    <t>浙江国华浙能发电有限公司（强蛟）</t>
  </si>
  <si>
    <t>浙江国华浙能发电有限公司（胜龙）</t>
  </si>
  <si>
    <t>浙江嘉华发电有限公司</t>
  </si>
  <si>
    <t>浙江浙能嘉兴发电有限公司</t>
  </si>
  <si>
    <t>浙江浙能乐清发电有限责任公司</t>
  </si>
  <si>
    <t>浙江浙能中煤舟山煤电有限责任公司</t>
  </si>
  <si>
    <t>浙能兰溪发电有限公司</t>
  </si>
  <si>
    <t>镇海发电有限公司(镇海厂)</t>
  </si>
  <si>
    <t>舟山发电厂(朗熹厂)</t>
  </si>
  <si>
    <t>舟山发电厂(舟山厂)</t>
  </si>
  <si>
    <t>北海水力发电有限公司</t>
  </si>
  <si>
    <t>宁波溪口抽水蓄能电站</t>
  </si>
  <si>
    <t>青田三溪口水电</t>
  </si>
  <si>
    <t>石塘水电厂</t>
  </si>
  <si>
    <t>温州珊溪水电厂</t>
  </si>
  <si>
    <t>乌溪江水电厂</t>
  </si>
  <si>
    <t>浙江丰源水电公司</t>
  </si>
  <si>
    <t>秦山核电厂</t>
  </si>
  <si>
    <t>三门核电有限公司</t>
  </si>
  <si>
    <t>杭州华电江东热电有限公司</t>
  </si>
  <si>
    <t>华电龙游热电有限公司</t>
  </si>
  <si>
    <t>长兴天然气热电</t>
  </si>
  <si>
    <t>大唐江山新城热电</t>
  </si>
  <si>
    <t>大唐绍兴江滨热电</t>
  </si>
  <si>
    <t>国电湖州南浔天然气热电有限公司</t>
  </si>
  <si>
    <t>杭州华电下沙热电</t>
  </si>
  <si>
    <t>华能桐乡燃机热电有限责任公司</t>
  </si>
  <si>
    <t>温州燃机发电有限公司（燃气）</t>
  </si>
  <si>
    <t>萧山发电厂（气电）</t>
  </si>
  <si>
    <t>浙江德能天然气发电有限公司</t>
  </si>
  <si>
    <t>浙江蓝天天然气发电有限公司</t>
  </si>
  <si>
    <t>浙江浙能常山天然气发电有限公司</t>
  </si>
  <si>
    <t>浙江浙能金华燃机发电有限责任公司（新气机）</t>
  </si>
  <si>
    <t>浙江浙能镇海燃气发电有限公司</t>
  </si>
  <si>
    <t>浙江浙能镇海燃气热电有限责任公司(新泓口)</t>
  </si>
  <si>
    <t>衢州普星燃机热电有限公司</t>
  </si>
  <si>
    <t>琥珀安吉燃机热电有限公司</t>
  </si>
  <si>
    <t>半山发电有限公司（气电）</t>
  </si>
  <si>
    <t>国华余姚燃气发电有限责任公司</t>
  </si>
  <si>
    <t>镇海联合发电公司</t>
  </si>
  <si>
    <t>慈溪百益新能源科技有限公司</t>
  </si>
  <si>
    <t>慈溪风凌新能源科技有限公司</t>
  </si>
  <si>
    <t>慈溪舒能新能源科技有限公司</t>
  </si>
  <si>
    <t>慈溪协能新能源科技有限公司</t>
  </si>
  <si>
    <t>国家电投集团桑尼安吉新能源有限公司</t>
  </si>
  <si>
    <t>杭州舒能电力科技有限公司</t>
  </si>
  <si>
    <t>湖州宏晖光伏发电有限公司</t>
  </si>
  <si>
    <t>湖州南浔万投太阳能电力有限公司</t>
  </si>
  <si>
    <t>湖州吴兴盛林电力有限公司</t>
  </si>
  <si>
    <t>湖州祥晖光伏发电有限公司</t>
  </si>
  <si>
    <t>嘉善舒能新能源科技有限公司</t>
  </si>
  <si>
    <t>嘉兴德源节能科技有限公司</t>
  </si>
  <si>
    <t>江山正泰林农光伏发展有限公司</t>
  </si>
  <si>
    <t>兰溪绿能太阳能科技有限公司</t>
  </si>
  <si>
    <t>兰溪市晶科电力有限公司</t>
  </si>
  <si>
    <t>乐清正泰光伏发电有限公司（光伏）</t>
  </si>
  <si>
    <t>宁波镇海岚能新能源科技有限公司（凌光）</t>
  </si>
  <si>
    <t>宁波镇海岚能新能源科技有限公司（岚能）</t>
  </si>
  <si>
    <t>宁海新电电力开发有限公司</t>
  </si>
  <si>
    <t>瑞安市华博新能源有限公司</t>
  </si>
  <si>
    <t>象山大唐新能源有限公司</t>
  </si>
  <si>
    <t>玉环县晶科电力有限公司</t>
  </si>
  <si>
    <t>浙江阿波溪仑光伏科技有限公司</t>
  </si>
  <si>
    <t>浙江浙能长兴新能源有限公司</t>
  </si>
  <si>
    <t>浙江浙能嘉兴发电有限公司（光伏）</t>
  </si>
  <si>
    <t>浙江浙能乐清发电责任有限公司（光伏）</t>
  </si>
  <si>
    <t>浙江浙能中煤舟山煤电有限责任公司（光伏）</t>
  </si>
  <si>
    <t>中节能（长兴）太阳能科技有限公司</t>
  </si>
  <si>
    <t>衢州杭泰光伏发电有限公司</t>
  </si>
  <si>
    <t>衢州禾和新能源科技有限公司</t>
  </si>
  <si>
    <t>长兴和平华电风力发电有限公司</t>
  </si>
  <si>
    <t>国电电力浙江舟山海上风电开发有限公司</t>
  </si>
  <si>
    <t>龙源磐安风力发电有限公司</t>
  </si>
  <si>
    <t>浙江鼎峰风电投资开发有限公司</t>
  </si>
  <si>
    <t>中广核（浙江三门）风力发电有限公司</t>
  </si>
  <si>
    <t>合计</t>
  </si>
  <si>
    <t xml:space="preserve"> 浙江浙能台州第二发电有限责任公司</t>
  </si>
  <si>
    <t>半山发电有限公司（煤电）</t>
  </si>
  <si>
    <t>长广煤矿发电分公司</t>
  </si>
  <si>
    <t>巨化热电厂</t>
  </si>
  <si>
    <t>台塑集团热电（宁波）公司</t>
  </si>
  <si>
    <t>萧山发电厂</t>
  </si>
  <si>
    <t>浙江巨宏热电有限公司</t>
  </si>
  <si>
    <t>浙江浙能钱清发电有限责任公司</t>
  </si>
  <si>
    <t>浙江浙能镇海发电有限公司（招宝山）</t>
  </si>
  <si>
    <t>舟山发电厂</t>
  </si>
  <si>
    <t>黄坛口水电厂</t>
  </si>
  <si>
    <t>紧水滩水电厂</t>
  </si>
  <si>
    <t xml:space="preserve"> 杭州华电江东热电有限公司</t>
  </si>
  <si>
    <t xml:space="preserve"> 华电龙游热电有限公司</t>
  </si>
  <si>
    <t>慈溪协能新能源科技有限公司（正能）</t>
  </si>
  <si>
    <t>温州乐泰光伏发电有限公司</t>
  </si>
  <si>
    <t>浙江浙能嘉兴海上风力发电有限公司</t>
  </si>
  <si>
    <t>中广核浙江岱山海上风力发电有限公司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</si>
</sst>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yyyy&quot;年&quot;m&quot;月&quot;;@"/>
  </numFmts>
  <fonts count="2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" fontId="0" fillId="0" borderId="0" xfId="0" applyNumberFormat="1">
      <alignment vertical="center"/>
    </xf>
    <xf numFmtId="11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S93"/>
  <sheetViews>
    <sheetView tabSelected="1" topLeftCell="A4" workbookViewId="0">
      <selection activeCell="A30" sqref="A30"/>
    </sheetView>
  </sheetViews>
  <sheetFormatPr defaultColWidth="9" defaultRowHeight="13.5"/>
  <cols>
    <col min="1" max="1" width="44.25" customWidth="1"/>
    <col min="2" max="9" width="11.625" customWidth="1"/>
    <col min="10" max="11" width="10.5" customWidth="1"/>
    <col min="12" max="13" width="11.375" customWidth="1"/>
    <col min="14" max="14" width="11.625" customWidth="1"/>
  </cols>
  <sheetData>
    <row r="2" ht="18" customHeight="1" spans="1:1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1</v>
      </c>
      <c r="B3" s="5" t="s">
        <v>2</v>
      </c>
      <c r="C3" s="6">
        <v>43466</v>
      </c>
      <c r="D3" s="6">
        <v>43498</v>
      </c>
      <c r="E3" s="6">
        <v>43525</v>
      </c>
      <c r="F3" s="6">
        <v>43556</v>
      </c>
      <c r="G3" s="6">
        <v>43586</v>
      </c>
      <c r="H3" s="6">
        <v>43617</v>
      </c>
      <c r="I3" s="6">
        <v>43647</v>
      </c>
      <c r="J3" s="6">
        <v>43678</v>
      </c>
      <c r="K3" s="6">
        <v>43709</v>
      </c>
      <c r="L3" s="6">
        <v>43739</v>
      </c>
      <c r="M3" s="6">
        <v>43770</v>
      </c>
      <c r="N3" s="6">
        <v>43800</v>
      </c>
    </row>
    <row r="4" spans="1:14">
      <c r="A4" s="7" t="s">
        <v>3</v>
      </c>
      <c r="B4" s="7">
        <f t="shared" ref="B4:B34" si="0">SUM(F4:N4)</f>
        <v>753902.3</v>
      </c>
      <c r="C4" s="7">
        <v>0</v>
      </c>
      <c r="D4" s="7">
        <v>0</v>
      </c>
      <c r="E4" s="7">
        <v>0</v>
      </c>
      <c r="F4" s="7">
        <v>206395.24</v>
      </c>
      <c r="G4" s="7">
        <v>0</v>
      </c>
      <c r="H4" s="7">
        <v>0</v>
      </c>
      <c r="I4" s="7">
        <v>128403.65</v>
      </c>
      <c r="J4" s="7">
        <v>8928.21</v>
      </c>
      <c r="K4" s="7">
        <v>3731.43</v>
      </c>
      <c r="L4" s="7">
        <v>4263.77</v>
      </c>
      <c r="M4" s="7">
        <v>0</v>
      </c>
      <c r="N4" s="7">
        <v>402180</v>
      </c>
    </row>
    <row r="5" spans="1:14">
      <c r="A5" s="7" t="s">
        <v>4</v>
      </c>
      <c r="B5" s="7">
        <f t="shared" si="0"/>
        <v>368056.42</v>
      </c>
      <c r="C5" s="7">
        <v>0</v>
      </c>
      <c r="D5" s="7">
        <v>0</v>
      </c>
      <c r="E5" s="7">
        <v>0</v>
      </c>
      <c r="F5" s="7">
        <v>99720.11</v>
      </c>
      <c r="G5" s="7">
        <v>0</v>
      </c>
      <c r="H5" s="7">
        <v>0</v>
      </c>
      <c r="I5" s="7">
        <v>72084.13</v>
      </c>
      <c r="J5" s="7">
        <v>5096.77</v>
      </c>
      <c r="K5" s="7">
        <v>2730.64</v>
      </c>
      <c r="L5" s="7">
        <v>3057.88</v>
      </c>
      <c r="M5" s="7">
        <v>0</v>
      </c>
      <c r="N5" s="7">
        <v>185366.89</v>
      </c>
    </row>
    <row r="6" spans="1:14">
      <c r="A6" s="7" t="s">
        <v>5</v>
      </c>
      <c r="B6" s="7">
        <f t="shared" si="0"/>
        <v>583109.39</v>
      </c>
      <c r="C6" s="7">
        <v>0</v>
      </c>
      <c r="D6" s="7">
        <v>0</v>
      </c>
      <c r="E6" s="7">
        <v>0</v>
      </c>
      <c r="F6" s="7">
        <v>71463.98</v>
      </c>
      <c r="G6" s="7">
        <v>0</v>
      </c>
      <c r="H6" s="7">
        <v>0</v>
      </c>
      <c r="I6" s="7">
        <v>161758.09</v>
      </c>
      <c r="J6" s="7">
        <v>7989.22</v>
      </c>
      <c r="K6" s="7">
        <v>4630.7</v>
      </c>
      <c r="L6" s="7">
        <v>5723.47</v>
      </c>
      <c r="M6" s="7">
        <v>0</v>
      </c>
      <c r="N6" s="7">
        <v>331543.93</v>
      </c>
    </row>
    <row r="7" spans="1:14">
      <c r="A7" s="7" t="s">
        <v>6</v>
      </c>
      <c r="B7" s="7">
        <f t="shared" si="0"/>
        <v>347918.47</v>
      </c>
      <c r="C7" s="7">
        <v>0</v>
      </c>
      <c r="D7" s="7">
        <v>0</v>
      </c>
      <c r="E7" s="7">
        <v>0</v>
      </c>
      <c r="F7" s="7">
        <v>96667.51</v>
      </c>
      <c r="G7" s="7">
        <v>0</v>
      </c>
      <c r="H7" s="7">
        <v>0</v>
      </c>
      <c r="I7" s="7">
        <v>90741.03</v>
      </c>
      <c r="J7" s="7">
        <v>4181.58</v>
      </c>
      <c r="K7" s="7">
        <v>2771.28</v>
      </c>
      <c r="L7" s="7">
        <v>2454.98</v>
      </c>
      <c r="M7" s="7">
        <v>0</v>
      </c>
      <c r="N7" s="7">
        <v>151102.09</v>
      </c>
    </row>
    <row r="8" spans="1:14">
      <c r="A8" s="7" t="s">
        <v>7</v>
      </c>
      <c r="B8" s="7">
        <f t="shared" si="0"/>
        <v>363019.71</v>
      </c>
      <c r="C8" s="7">
        <v>0</v>
      </c>
      <c r="D8" s="7">
        <v>0</v>
      </c>
      <c r="E8" s="7">
        <v>0</v>
      </c>
      <c r="F8" s="7">
        <v>84716.09</v>
      </c>
      <c r="G8" s="7">
        <v>0</v>
      </c>
      <c r="H8" s="7">
        <v>0</v>
      </c>
      <c r="I8" s="7">
        <v>65490.94</v>
      </c>
      <c r="J8" s="7">
        <v>4411.43</v>
      </c>
      <c r="K8" s="7">
        <v>1842.49</v>
      </c>
      <c r="L8" s="7">
        <v>2067.44</v>
      </c>
      <c r="M8" s="7">
        <v>0</v>
      </c>
      <c r="N8" s="7">
        <v>204491.32</v>
      </c>
    </row>
    <row r="9" spans="1:14">
      <c r="A9" s="7" t="s">
        <v>8</v>
      </c>
      <c r="B9" s="7">
        <f t="shared" si="0"/>
        <v>709323.03</v>
      </c>
      <c r="C9" s="7">
        <v>0</v>
      </c>
      <c r="D9" s="7">
        <v>0</v>
      </c>
      <c r="E9" s="7">
        <v>0</v>
      </c>
      <c r="F9" s="7">
        <v>192383.86</v>
      </c>
      <c r="G9" s="7">
        <v>0</v>
      </c>
      <c r="H9" s="7">
        <v>0</v>
      </c>
      <c r="I9" s="7">
        <v>149647.15</v>
      </c>
      <c r="J9" s="7">
        <v>9491.25</v>
      </c>
      <c r="K9" s="7">
        <v>6532.44</v>
      </c>
      <c r="L9" s="7">
        <v>3194.86</v>
      </c>
      <c r="M9" s="7">
        <v>0</v>
      </c>
      <c r="N9" s="7">
        <v>348073.47</v>
      </c>
    </row>
    <row r="10" spans="1:14">
      <c r="A10" s="7" t="s">
        <v>9</v>
      </c>
      <c r="B10" s="7">
        <f t="shared" si="0"/>
        <v>433722.96</v>
      </c>
      <c r="C10" s="7">
        <v>0</v>
      </c>
      <c r="D10" s="7">
        <v>0</v>
      </c>
      <c r="E10" s="7">
        <v>0</v>
      </c>
      <c r="F10" s="7">
        <v>122685.63</v>
      </c>
      <c r="G10" s="7">
        <v>0</v>
      </c>
      <c r="H10" s="7">
        <v>0</v>
      </c>
      <c r="I10" s="7">
        <v>90871.23</v>
      </c>
      <c r="J10" s="7">
        <v>6060.86</v>
      </c>
      <c r="K10" s="7">
        <v>2923.26</v>
      </c>
      <c r="L10" s="7">
        <v>2386.72</v>
      </c>
      <c r="M10" s="7">
        <v>0</v>
      </c>
      <c r="N10" s="7">
        <v>208795.26</v>
      </c>
    </row>
    <row r="11" spans="1:14">
      <c r="A11" s="7" t="s">
        <v>10</v>
      </c>
      <c r="B11" s="7">
        <f t="shared" si="0"/>
        <v>1302680.36</v>
      </c>
      <c r="C11" s="7">
        <v>0</v>
      </c>
      <c r="D11" s="7">
        <v>0</v>
      </c>
      <c r="E11" s="7">
        <v>0</v>
      </c>
      <c r="F11" s="7">
        <v>388117.39</v>
      </c>
      <c r="G11" s="7">
        <v>0</v>
      </c>
      <c r="H11" s="7">
        <v>0</v>
      </c>
      <c r="I11" s="7">
        <v>297188.55</v>
      </c>
      <c r="J11" s="7">
        <v>17811.64</v>
      </c>
      <c r="K11" s="7">
        <v>10673.59</v>
      </c>
      <c r="L11" s="7">
        <v>10793.36</v>
      </c>
      <c r="M11" s="7">
        <v>0</v>
      </c>
      <c r="N11" s="7">
        <v>578095.83</v>
      </c>
    </row>
    <row r="12" spans="1:14">
      <c r="A12" s="7" t="s">
        <v>11</v>
      </c>
      <c r="B12" s="7">
        <f t="shared" si="0"/>
        <v>718967.46</v>
      </c>
      <c r="C12" s="7">
        <v>0</v>
      </c>
      <c r="D12" s="7">
        <v>0</v>
      </c>
      <c r="E12" s="7">
        <v>0</v>
      </c>
      <c r="F12" s="7">
        <v>213749.37</v>
      </c>
      <c r="G12" s="7">
        <v>0</v>
      </c>
      <c r="H12" s="7">
        <v>0</v>
      </c>
      <c r="I12" s="7">
        <v>198708.33</v>
      </c>
      <c r="J12" s="7">
        <v>9414.81</v>
      </c>
      <c r="K12" s="7">
        <v>2716.89</v>
      </c>
      <c r="L12" s="7">
        <v>4996.98</v>
      </c>
      <c r="M12" s="7">
        <v>0</v>
      </c>
      <c r="N12" s="7">
        <v>289381.08</v>
      </c>
    </row>
    <row r="13" spans="1:14">
      <c r="A13" s="7" t="s">
        <v>12</v>
      </c>
      <c r="B13" s="7">
        <f t="shared" si="0"/>
        <v>200146.47</v>
      </c>
      <c r="C13" s="7">
        <v>0</v>
      </c>
      <c r="D13" s="7">
        <v>0</v>
      </c>
      <c r="E13" s="7">
        <v>0</v>
      </c>
      <c r="F13" s="7">
        <v>60051.45</v>
      </c>
      <c r="G13" s="7">
        <v>0</v>
      </c>
      <c r="H13" s="7">
        <v>0</v>
      </c>
      <c r="I13" s="7">
        <v>42891.42</v>
      </c>
      <c r="J13" s="7">
        <v>2624.65</v>
      </c>
      <c r="K13" s="7">
        <v>1653.11</v>
      </c>
      <c r="L13" s="7">
        <v>1523.16</v>
      </c>
      <c r="M13" s="7">
        <v>0</v>
      </c>
      <c r="N13" s="7">
        <v>91402.68</v>
      </c>
    </row>
    <row r="14" spans="1:14">
      <c r="A14" s="7" t="s">
        <v>13</v>
      </c>
      <c r="B14" s="7">
        <f t="shared" si="0"/>
        <v>175243.98</v>
      </c>
      <c r="C14" s="7">
        <v>0</v>
      </c>
      <c r="D14" s="7">
        <v>0</v>
      </c>
      <c r="E14" s="7">
        <v>0</v>
      </c>
      <c r="F14" s="7">
        <v>22339.14</v>
      </c>
      <c r="G14" s="7">
        <v>0</v>
      </c>
      <c r="H14" s="7">
        <v>0</v>
      </c>
      <c r="I14" s="7">
        <v>55607.7</v>
      </c>
      <c r="J14" s="7">
        <v>2628.63</v>
      </c>
      <c r="K14" s="7">
        <v>952.63</v>
      </c>
      <c r="L14" s="7">
        <v>1252.25</v>
      </c>
      <c r="M14" s="7">
        <v>0</v>
      </c>
      <c r="N14" s="7">
        <v>92463.63</v>
      </c>
    </row>
    <row r="15" spans="1:14">
      <c r="A15" s="7" t="s">
        <v>14</v>
      </c>
      <c r="B15" s="7">
        <f t="shared" si="0"/>
        <v>561939.61</v>
      </c>
      <c r="C15" s="7">
        <v>0</v>
      </c>
      <c r="D15" s="7">
        <v>0</v>
      </c>
      <c r="E15" s="7">
        <v>0</v>
      </c>
      <c r="F15" s="7">
        <v>98511.88</v>
      </c>
      <c r="G15" s="7">
        <v>0</v>
      </c>
      <c r="H15" s="7">
        <v>0</v>
      </c>
      <c r="I15" s="7">
        <v>142223.61</v>
      </c>
      <c r="J15" s="7">
        <v>7173.11</v>
      </c>
      <c r="K15" s="7">
        <v>3929.32</v>
      </c>
      <c r="L15" s="7">
        <v>3452.85</v>
      </c>
      <c r="M15" s="7">
        <v>0</v>
      </c>
      <c r="N15" s="7">
        <v>306648.84</v>
      </c>
    </row>
    <row r="16" spans="1:14">
      <c r="A16" s="7" t="s">
        <v>15</v>
      </c>
      <c r="B16" s="7">
        <f t="shared" si="0"/>
        <v>139305.06</v>
      </c>
      <c r="C16" s="7">
        <v>0</v>
      </c>
      <c r="D16" s="7">
        <v>0</v>
      </c>
      <c r="E16" s="7">
        <v>0</v>
      </c>
      <c r="F16" s="7">
        <v>60831.9</v>
      </c>
      <c r="G16" s="7">
        <v>0</v>
      </c>
      <c r="H16" s="7">
        <v>0</v>
      </c>
      <c r="I16" s="7">
        <v>15458.06</v>
      </c>
      <c r="J16" s="7">
        <v>1796.62</v>
      </c>
      <c r="K16" s="7">
        <v>977.73</v>
      </c>
      <c r="L16" s="7">
        <v>1130.85</v>
      </c>
      <c r="M16" s="7">
        <v>0</v>
      </c>
      <c r="N16" s="7">
        <v>59109.9</v>
      </c>
    </row>
    <row r="17" spans="1:14">
      <c r="A17" s="7" t="s">
        <v>16</v>
      </c>
      <c r="B17" s="7">
        <f t="shared" si="0"/>
        <v>725838.45</v>
      </c>
      <c r="C17" s="7">
        <v>0</v>
      </c>
      <c r="D17" s="7">
        <v>0</v>
      </c>
      <c r="E17" s="7">
        <v>0</v>
      </c>
      <c r="F17" s="7">
        <v>130879.43</v>
      </c>
      <c r="G17" s="7">
        <v>0</v>
      </c>
      <c r="H17" s="7">
        <v>0</v>
      </c>
      <c r="I17" s="7">
        <v>188547.42</v>
      </c>
      <c r="J17" s="7">
        <v>11733.11</v>
      </c>
      <c r="K17" s="7">
        <v>6994.1</v>
      </c>
      <c r="L17" s="7">
        <v>6258.4</v>
      </c>
      <c r="M17" s="7">
        <v>0</v>
      </c>
      <c r="N17" s="7">
        <v>381425.99</v>
      </c>
    </row>
    <row r="18" spans="1:14">
      <c r="A18" s="7" t="s">
        <v>17</v>
      </c>
      <c r="B18" s="7">
        <f t="shared" si="0"/>
        <v>821518.83</v>
      </c>
      <c r="C18" s="7">
        <v>0</v>
      </c>
      <c r="D18" s="7">
        <v>0</v>
      </c>
      <c r="E18" s="7">
        <v>0</v>
      </c>
      <c r="F18" s="7">
        <v>233274.62</v>
      </c>
      <c r="G18" s="7">
        <v>0</v>
      </c>
      <c r="H18" s="7">
        <v>0</v>
      </c>
      <c r="I18" s="7">
        <v>153222.58</v>
      </c>
      <c r="J18" s="7">
        <v>10176.6</v>
      </c>
      <c r="K18" s="7">
        <v>5610.8</v>
      </c>
      <c r="L18" s="7">
        <v>6126.27</v>
      </c>
      <c r="M18" s="7">
        <v>0</v>
      </c>
      <c r="N18" s="7">
        <v>413107.96</v>
      </c>
    </row>
    <row r="19" spans="1:14">
      <c r="A19" s="7" t="s">
        <v>18</v>
      </c>
      <c r="B19" s="7">
        <f t="shared" si="0"/>
        <v>744281.71</v>
      </c>
      <c r="C19" s="7">
        <v>0</v>
      </c>
      <c r="D19" s="7">
        <v>0</v>
      </c>
      <c r="E19" s="7">
        <v>0</v>
      </c>
      <c r="F19" s="7">
        <v>178577.48</v>
      </c>
      <c r="G19" s="7">
        <v>0</v>
      </c>
      <c r="H19" s="7">
        <v>0</v>
      </c>
      <c r="I19" s="7">
        <v>166228.1</v>
      </c>
      <c r="J19" s="7">
        <v>8417.59</v>
      </c>
      <c r="K19" s="7">
        <v>6286.3</v>
      </c>
      <c r="L19" s="7">
        <v>3039.32</v>
      </c>
      <c r="M19" s="7">
        <v>0</v>
      </c>
      <c r="N19" s="7">
        <v>381732.92</v>
      </c>
    </row>
    <row r="20" spans="1:14">
      <c r="A20" s="7" t="s">
        <v>19</v>
      </c>
      <c r="B20" s="7">
        <f t="shared" si="0"/>
        <v>1313181.62</v>
      </c>
      <c r="C20" s="7">
        <v>0</v>
      </c>
      <c r="D20" s="7">
        <v>0</v>
      </c>
      <c r="E20" s="7">
        <v>0</v>
      </c>
      <c r="F20" s="7">
        <v>358188.63</v>
      </c>
      <c r="G20" s="7">
        <v>0</v>
      </c>
      <c r="H20" s="7">
        <v>0</v>
      </c>
      <c r="I20" s="7">
        <v>305688.75</v>
      </c>
      <c r="J20" s="7">
        <v>19794.71</v>
      </c>
      <c r="K20" s="7">
        <v>11038.69</v>
      </c>
      <c r="L20" s="7">
        <v>11712.43</v>
      </c>
      <c r="M20" s="7">
        <v>0</v>
      </c>
      <c r="N20" s="7">
        <v>606758.41</v>
      </c>
    </row>
    <row r="21" spans="1:14">
      <c r="A21" s="7" t="s">
        <v>20</v>
      </c>
      <c r="B21" s="7">
        <f t="shared" si="0"/>
        <v>188784.48</v>
      </c>
      <c r="C21" s="7">
        <v>0</v>
      </c>
      <c r="D21" s="7">
        <v>0</v>
      </c>
      <c r="E21" s="7">
        <v>0</v>
      </c>
      <c r="F21" s="7">
        <v>36675.19</v>
      </c>
      <c r="G21" s="7">
        <v>0</v>
      </c>
      <c r="H21" s="7">
        <v>0</v>
      </c>
      <c r="I21" s="7">
        <v>38843.64</v>
      </c>
      <c r="J21" s="7">
        <v>2132.3</v>
      </c>
      <c r="K21" s="7">
        <v>1465.45</v>
      </c>
      <c r="L21" s="7">
        <v>2005.52</v>
      </c>
      <c r="M21" s="7">
        <v>0</v>
      </c>
      <c r="N21" s="7">
        <v>107662.38</v>
      </c>
    </row>
    <row r="22" spans="1:14">
      <c r="A22" s="7" t="s">
        <v>21</v>
      </c>
      <c r="B22" s="7">
        <f t="shared" si="0"/>
        <v>924143.31</v>
      </c>
      <c r="C22" s="7">
        <v>0</v>
      </c>
      <c r="D22" s="7">
        <v>0</v>
      </c>
      <c r="E22" s="7">
        <v>0</v>
      </c>
      <c r="F22" s="7">
        <v>218461.24</v>
      </c>
      <c r="G22" s="7">
        <v>0</v>
      </c>
      <c r="H22" s="7">
        <v>0</v>
      </c>
      <c r="I22" s="7">
        <v>176611.19</v>
      </c>
      <c r="J22" s="7">
        <v>11501.12</v>
      </c>
      <c r="K22" s="7">
        <v>7022.01</v>
      </c>
      <c r="L22" s="7">
        <v>5428.55</v>
      </c>
      <c r="M22" s="7">
        <v>0</v>
      </c>
      <c r="N22" s="7">
        <v>505119.2</v>
      </c>
    </row>
    <row r="23" spans="1:14">
      <c r="A23" s="7" t="s">
        <v>22</v>
      </c>
      <c r="B23" s="7">
        <f t="shared" si="0"/>
        <v>665421.9</v>
      </c>
      <c r="C23" s="7">
        <v>0</v>
      </c>
      <c r="D23" s="7">
        <v>0</v>
      </c>
      <c r="E23" s="7">
        <v>0</v>
      </c>
      <c r="F23" s="7">
        <v>166007.57</v>
      </c>
      <c r="G23" s="7">
        <v>0</v>
      </c>
      <c r="H23" s="7">
        <v>0</v>
      </c>
      <c r="I23" s="7">
        <v>159525.65</v>
      </c>
      <c r="J23" s="7">
        <v>8726.5</v>
      </c>
      <c r="K23" s="7">
        <v>5062.25</v>
      </c>
      <c r="L23" s="7">
        <v>6395.55</v>
      </c>
      <c r="M23" s="7">
        <v>0</v>
      </c>
      <c r="N23" s="7">
        <v>319704.38</v>
      </c>
    </row>
    <row r="24" spans="1:14">
      <c r="A24" s="7" t="s">
        <v>23</v>
      </c>
      <c r="B24" s="7">
        <f t="shared" si="0"/>
        <v>811702.06</v>
      </c>
      <c r="C24" s="7">
        <v>0</v>
      </c>
      <c r="D24" s="7">
        <v>0</v>
      </c>
      <c r="E24" s="7">
        <v>0</v>
      </c>
      <c r="F24" s="7">
        <v>243238.85</v>
      </c>
      <c r="G24" s="7">
        <v>0</v>
      </c>
      <c r="H24" s="7">
        <v>0</v>
      </c>
      <c r="I24" s="7">
        <v>154037.18</v>
      </c>
      <c r="J24" s="7">
        <v>9542.47</v>
      </c>
      <c r="K24" s="7">
        <v>3931.16</v>
      </c>
      <c r="L24" s="7">
        <v>4189.91</v>
      </c>
      <c r="M24" s="7">
        <v>0</v>
      </c>
      <c r="N24" s="7">
        <v>396762.49</v>
      </c>
    </row>
    <row r="25" spans="1:14">
      <c r="A25" s="7" t="s">
        <v>24</v>
      </c>
      <c r="B25" s="7">
        <f t="shared" si="0"/>
        <v>149534.02</v>
      </c>
      <c r="C25" s="7">
        <v>0</v>
      </c>
      <c r="D25" s="7">
        <v>0</v>
      </c>
      <c r="E25" s="7">
        <v>0</v>
      </c>
      <c r="F25" s="7">
        <v>40193.25</v>
      </c>
      <c r="G25" s="7">
        <v>0</v>
      </c>
      <c r="H25" s="7">
        <v>0</v>
      </c>
      <c r="I25" s="7">
        <v>41976.68</v>
      </c>
      <c r="J25" s="7">
        <v>1784.19</v>
      </c>
      <c r="K25" s="7">
        <v>1179.97</v>
      </c>
      <c r="L25" s="7">
        <v>881.41</v>
      </c>
      <c r="M25" s="7">
        <v>0</v>
      </c>
      <c r="N25" s="7">
        <v>63518.52</v>
      </c>
    </row>
    <row r="26" spans="1:14">
      <c r="A26" s="7" t="s">
        <v>25</v>
      </c>
      <c r="B26" s="7">
        <f t="shared" si="0"/>
        <v>209794.83</v>
      </c>
      <c r="C26" s="7">
        <v>0</v>
      </c>
      <c r="D26" s="7">
        <v>0</v>
      </c>
      <c r="E26" s="7">
        <v>0</v>
      </c>
      <c r="F26" s="7">
        <v>51996.42</v>
      </c>
      <c r="G26" s="7">
        <v>0</v>
      </c>
      <c r="H26" s="7">
        <v>0</v>
      </c>
      <c r="I26" s="7">
        <v>57775.23</v>
      </c>
      <c r="J26" s="7">
        <v>2781.83</v>
      </c>
      <c r="K26" s="7">
        <v>2042.53</v>
      </c>
      <c r="L26" s="7">
        <v>1868.99</v>
      </c>
      <c r="M26" s="7">
        <v>0</v>
      </c>
      <c r="N26" s="7">
        <v>93329.83</v>
      </c>
    </row>
    <row r="27" spans="1:14">
      <c r="A27" s="7" t="s">
        <v>26</v>
      </c>
      <c r="B27" s="7">
        <f t="shared" si="0"/>
        <v>58016.19</v>
      </c>
      <c r="C27" s="7">
        <v>0</v>
      </c>
      <c r="D27" s="7">
        <v>0</v>
      </c>
      <c r="E27" s="7">
        <v>0</v>
      </c>
      <c r="F27" s="7">
        <v>24770.27</v>
      </c>
      <c r="G27" s="7">
        <v>0</v>
      </c>
      <c r="H27" s="7">
        <v>0</v>
      </c>
      <c r="I27" s="7">
        <v>8322.4</v>
      </c>
      <c r="J27" s="7">
        <v>823.87</v>
      </c>
      <c r="K27" s="7">
        <v>525.46</v>
      </c>
      <c r="L27" s="7">
        <v>599.49</v>
      </c>
      <c r="M27" s="7">
        <v>0</v>
      </c>
      <c r="N27" s="7">
        <v>22974.7</v>
      </c>
    </row>
    <row r="28" spans="1:14">
      <c r="A28" s="7" t="s">
        <v>27</v>
      </c>
      <c r="B28" s="7">
        <f t="shared" si="0"/>
        <v>167674.6</v>
      </c>
      <c r="C28" s="7">
        <v>0</v>
      </c>
      <c r="D28" s="7">
        <v>0</v>
      </c>
      <c r="E28" s="7">
        <v>0</v>
      </c>
      <c r="F28" s="7">
        <v>41580.14</v>
      </c>
      <c r="G28" s="7">
        <v>0</v>
      </c>
      <c r="H28" s="7">
        <v>0</v>
      </c>
      <c r="I28" s="7">
        <v>120491</v>
      </c>
      <c r="J28" s="7">
        <v>1818.18</v>
      </c>
      <c r="K28" s="7">
        <v>731.64</v>
      </c>
      <c r="L28" s="7">
        <v>112.21</v>
      </c>
      <c r="M28" s="7">
        <v>0</v>
      </c>
      <c r="N28" s="7">
        <v>2941.43</v>
      </c>
    </row>
    <row r="29" spans="1:14">
      <c r="A29" s="7" t="s">
        <v>28</v>
      </c>
      <c r="B29" s="7">
        <f t="shared" si="0"/>
        <v>19128.84</v>
      </c>
      <c r="C29" s="7">
        <v>0</v>
      </c>
      <c r="D29" s="7">
        <v>0</v>
      </c>
      <c r="E29" s="7">
        <v>0</v>
      </c>
      <c r="F29" s="7">
        <v>4878.47</v>
      </c>
      <c r="G29" s="7">
        <v>0</v>
      </c>
      <c r="H29" s="7">
        <v>0</v>
      </c>
      <c r="I29" s="7">
        <v>5257.66</v>
      </c>
      <c r="J29" s="7">
        <v>228.92</v>
      </c>
      <c r="K29" s="7">
        <v>161.26</v>
      </c>
      <c r="L29" s="7">
        <v>16.65</v>
      </c>
      <c r="M29" s="7">
        <v>0</v>
      </c>
      <c r="N29" s="7">
        <v>8585.88</v>
      </c>
    </row>
    <row r="30" spans="1:14">
      <c r="A30" s="7" t="s">
        <v>29</v>
      </c>
      <c r="B30" s="7">
        <f t="shared" si="0"/>
        <v>37015.72</v>
      </c>
      <c r="C30" s="7">
        <v>0</v>
      </c>
      <c r="D30" s="7">
        <v>0</v>
      </c>
      <c r="E30" s="7">
        <v>0</v>
      </c>
      <c r="F30" s="7">
        <v>14288.55</v>
      </c>
      <c r="G30" s="7">
        <v>0</v>
      </c>
      <c r="H30" s="7">
        <v>0</v>
      </c>
      <c r="I30" s="7">
        <v>20911.2</v>
      </c>
      <c r="J30" s="7">
        <v>426.47</v>
      </c>
      <c r="K30" s="7">
        <v>123.04</v>
      </c>
      <c r="L30" s="7">
        <v>35.51</v>
      </c>
      <c r="M30" s="7">
        <v>0</v>
      </c>
      <c r="N30" s="7">
        <v>1230.95</v>
      </c>
    </row>
    <row r="31" spans="1:14">
      <c r="A31" s="7" t="s">
        <v>30</v>
      </c>
      <c r="B31" s="7">
        <f t="shared" si="0"/>
        <v>16038.43</v>
      </c>
      <c r="C31" s="7">
        <v>0</v>
      </c>
      <c r="D31" s="7">
        <v>0</v>
      </c>
      <c r="E31" s="7">
        <v>0</v>
      </c>
      <c r="F31" s="7">
        <v>5582.26</v>
      </c>
      <c r="G31" s="7">
        <v>0</v>
      </c>
      <c r="H31" s="7">
        <v>0</v>
      </c>
      <c r="I31" s="7">
        <v>9997.15</v>
      </c>
      <c r="J31" s="7">
        <v>185.96</v>
      </c>
      <c r="K31" s="7">
        <v>9.64</v>
      </c>
      <c r="L31" s="7">
        <v>15.95</v>
      </c>
      <c r="M31" s="7">
        <v>0</v>
      </c>
      <c r="N31" s="7">
        <v>247.47</v>
      </c>
    </row>
    <row r="32" spans="1:14">
      <c r="A32" s="7" t="s">
        <v>31</v>
      </c>
      <c r="B32" s="7">
        <f t="shared" si="0"/>
        <v>47655.51</v>
      </c>
      <c r="C32" s="7">
        <v>0</v>
      </c>
      <c r="D32" s="7">
        <v>0</v>
      </c>
      <c r="E32" s="7">
        <v>0</v>
      </c>
      <c r="F32" s="7">
        <v>13762.97</v>
      </c>
      <c r="G32" s="7">
        <v>0</v>
      </c>
      <c r="H32" s="7">
        <v>0</v>
      </c>
      <c r="I32" s="7">
        <v>26848.65</v>
      </c>
      <c r="J32" s="7">
        <v>461.11</v>
      </c>
      <c r="K32" s="7">
        <v>124.48</v>
      </c>
      <c r="L32" s="7">
        <v>153.26</v>
      </c>
      <c r="M32" s="7">
        <v>0</v>
      </c>
      <c r="N32" s="7">
        <v>6305.04</v>
      </c>
    </row>
    <row r="33" spans="1:14">
      <c r="A33" s="7" t="s">
        <v>32</v>
      </c>
      <c r="B33" s="7">
        <f t="shared" si="0"/>
        <v>65127.06</v>
      </c>
      <c r="C33" s="7">
        <v>0</v>
      </c>
      <c r="D33" s="7">
        <v>0</v>
      </c>
      <c r="E33" s="7">
        <v>0</v>
      </c>
      <c r="F33" s="7">
        <v>16042.02</v>
      </c>
      <c r="G33" s="7">
        <v>0</v>
      </c>
      <c r="H33" s="7">
        <v>0</v>
      </c>
      <c r="I33" s="7">
        <v>43049.92</v>
      </c>
      <c r="J33" s="7">
        <v>663.28</v>
      </c>
      <c r="K33" s="7">
        <v>233.08</v>
      </c>
      <c r="L33" s="7">
        <v>186.09</v>
      </c>
      <c r="M33" s="7">
        <v>0</v>
      </c>
      <c r="N33" s="7">
        <v>4952.67</v>
      </c>
    </row>
    <row r="34" spans="1:19">
      <c r="A34" s="7" t="s">
        <v>33</v>
      </c>
      <c r="B34" s="8">
        <f t="shared" si="0"/>
        <v>6795.52</v>
      </c>
      <c r="C34" s="8">
        <v>0</v>
      </c>
      <c r="D34" s="8">
        <v>0</v>
      </c>
      <c r="E34" s="8">
        <v>0</v>
      </c>
      <c r="F34" s="8">
        <v>2070.08</v>
      </c>
      <c r="G34" s="8">
        <v>0</v>
      </c>
      <c r="H34" s="8">
        <v>0</v>
      </c>
      <c r="I34" s="8">
        <v>4098.47</v>
      </c>
      <c r="J34" s="8">
        <v>76.83</v>
      </c>
      <c r="K34" s="8">
        <v>29.89</v>
      </c>
      <c r="L34" s="8">
        <v>3.74</v>
      </c>
      <c r="M34" s="8">
        <v>0</v>
      </c>
      <c r="N34" s="8">
        <v>516.51</v>
      </c>
      <c r="O34" s="9"/>
      <c r="P34" s="9"/>
      <c r="Q34" s="9"/>
      <c r="R34" s="9"/>
      <c r="S34" s="9"/>
    </row>
    <row r="35" spans="1:14">
      <c r="A35" s="7" t="s">
        <v>34</v>
      </c>
      <c r="B35" s="7">
        <f t="shared" ref="B35:B77" si="1">SUM(F35:N35)</f>
        <v>200918.56</v>
      </c>
      <c r="C35" s="7">
        <v>0</v>
      </c>
      <c r="D35" s="7">
        <v>0</v>
      </c>
      <c r="E35" s="7">
        <v>0</v>
      </c>
      <c r="F35" s="7">
        <v>53460.01</v>
      </c>
      <c r="G35" s="7">
        <v>0</v>
      </c>
      <c r="H35" s="7">
        <v>0</v>
      </c>
      <c r="I35" s="7">
        <v>53098.51</v>
      </c>
      <c r="J35" s="7">
        <v>2310.14</v>
      </c>
      <c r="K35" s="7">
        <v>446.42</v>
      </c>
      <c r="L35" s="7">
        <v>525.19</v>
      </c>
      <c r="M35" s="7">
        <v>0</v>
      </c>
      <c r="N35" s="7">
        <v>91078.29</v>
      </c>
    </row>
    <row r="36" spans="1:14">
      <c r="A36" s="7" t="s">
        <v>35</v>
      </c>
      <c r="B36" s="7">
        <f t="shared" si="1"/>
        <v>769062.26</v>
      </c>
      <c r="C36" s="7">
        <v>0</v>
      </c>
      <c r="D36" s="7">
        <v>0</v>
      </c>
      <c r="E36" s="7">
        <v>0</v>
      </c>
      <c r="F36" s="7">
        <v>189337.1</v>
      </c>
      <c r="G36" s="7">
        <v>0</v>
      </c>
      <c r="H36" s="7">
        <v>0</v>
      </c>
      <c r="I36" s="7">
        <v>198442.25</v>
      </c>
      <c r="J36" s="7">
        <v>8732.2</v>
      </c>
      <c r="K36" s="7">
        <v>6123.05</v>
      </c>
      <c r="L36" s="7">
        <v>5412.62</v>
      </c>
      <c r="M36" s="7">
        <v>0</v>
      </c>
      <c r="N36" s="7">
        <v>361015.04</v>
      </c>
    </row>
    <row r="37" spans="1:14">
      <c r="A37" s="7" t="s">
        <v>36</v>
      </c>
      <c r="B37" s="7">
        <f t="shared" si="1"/>
        <v>249168.59</v>
      </c>
      <c r="C37" s="7">
        <v>0</v>
      </c>
      <c r="D37" s="7">
        <v>0</v>
      </c>
      <c r="E37" s="7">
        <v>0</v>
      </c>
      <c r="F37" s="7">
        <v>60815.42</v>
      </c>
      <c r="G37" s="7">
        <v>0</v>
      </c>
      <c r="H37" s="7">
        <v>0</v>
      </c>
      <c r="I37" s="7">
        <v>88560.66</v>
      </c>
      <c r="J37" s="7">
        <v>3753.89</v>
      </c>
      <c r="K37" s="7">
        <v>1812.39</v>
      </c>
      <c r="L37" s="7">
        <v>1356.03</v>
      </c>
      <c r="M37" s="7">
        <v>0</v>
      </c>
      <c r="N37" s="7">
        <v>92870.2</v>
      </c>
    </row>
    <row r="38" spans="1:14">
      <c r="A38" s="7" t="s">
        <v>37</v>
      </c>
      <c r="B38" s="7">
        <f t="shared" si="1"/>
        <v>81229.91</v>
      </c>
      <c r="C38" s="7">
        <v>0</v>
      </c>
      <c r="D38" s="7">
        <v>0</v>
      </c>
      <c r="E38" s="7">
        <v>0</v>
      </c>
      <c r="F38" s="7">
        <v>12976.9</v>
      </c>
      <c r="G38" s="7">
        <v>0</v>
      </c>
      <c r="H38" s="7">
        <v>0</v>
      </c>
      <c r="I38" s="7">
        <v>31539.65</v>
      </c>
      <c r="J38" s="7">
        <v>985.69</v>
      </c>
      <c r="K38" s="7">
        <v>698.9</v>
      </c>
      <c r="L38" s="7">
        <v>286.37</v>
      </c>
      <c r="M38" s="7">
        <v>0</v>
      </c>
      <c r="N38" s="7">
        <v>34742.4</v>
      </c>
    </row>
    <row r="39" spans="1:14">
      <c r="A39" s="7" t="s">
        <v>38</v>
      </c>
      <c r="B39" s="7">
        <f t="shared" si="1"/>
        <v>95985.84</v>
      </c>
      <c r="C39" s="7">
        <v>0</v>
      </c>
      <c r="D39" s="7">
        <v>0</v>
      </c>
      <c r="E39" s="7">
        <v>0</v>
      </c>
      <c r="F39" s="7">
        <v>24241.24</v>
      </c>
      <c r="G39" s="7">
        <v>0</v>
      </c>
      <c r="H39" s="7">
        <v>0</v>
      </c>
      <c r="I39" s="7">
        <v>44914.18</v>
      </c>
      <c r="J39" s="7">
        <v>1561.29</v>
      </c>
      <c r="K39" s="7">
        <v>744.82</v>
      </c>
      <c r="L39" s="7">
        <v>434.02</v>
      </c>
      <c r="M39" s="7">
        <v>0</v>
      </c>
      <c r="N39" s="7">
        <v>24090.29</v>
      </c>
    </row>
    <row r="40" spans="1:14">
      <c r="A40" s="7" t="s">
        <v>39</v>
      </c>
      <c r="B40" s="7">
        <f t="shared" si="1"/>
        <v>64318.51</v>
      </c>
      <c r="C40" s="7">
        <v>0</v>
      </c>
      <c r="D40" s="7">
        <v>0</v>
      </c>
      <c r="E40" s="7">
        <v>0</v>
      </c>
      <c r="F40" s="7">
        <v>16912.94</v>
      </c>
      <c r="G40" s="7">
        <v>0</v>
      </c>
      <c r="H40" s="7">
        <v>0</v>
      </c>
      <c r="I40" s="7">
        <v>16214.9</v>
      </c>
      <c r="J40" s="7">
        <v>717.82</v>
      </c>
      <c r="K40" s="7">
        <v>361.89</v>
      </c>
      <c r="L40" s="7">
        <v>334.79</v>
      </c>
      <c r="M40" s="7">
        <v>0</v>
      </c>
      <c r="N40" s="7">
        <v>29776.17</v>
      </c>
    </row>
    <row r="41" spans="1:14">
      <c r="A41" s="7" t="s">
        <v>40</v>
      </c>
      <c r="B41" s="7">
        <f t="shared" si="1"/>
        <v>227661.35</v>
      </c>
      <c r="C41" s="7">
        <v>0</v>
      </c>
      <c r="D41" s="7">
        <v>0</v>
      </c>
      <c r="E41" s="7">
        <v>0</v>
      </c>
      <c r="F41" s="7">
        <v>40865.03</v>
      </c>
      <c r="G41" s="7">
        <v>0</v>
      </c>
      <c r="H41" s="7">
        <v>0</v>
      </c>
      <c r="I41" s="7">
        <v>79003.26</v>
      </c>
      <c r="J41" s="7">
        <v>3839.96</v>
      </c>
      <c r="K41" s="7">
        <v>1277.86</v>
      </c>
      <c r="L41" s="7">
        <v>1869.47</v>
      </c>
      <c r="M41" s="7">
        <v>0</v>
      </c>
      <c r="N41" s="7">
        <v>100805.77</v>
      </c>
    </row>
    <row r="42" spans="1:14">
      <c r="A42" s="7" t="s">
        <v>41</v>
      </c>
      <c r="B42" s="7">
        <f t="shared" si="1"/>
        <v>39711.17</v>
      </c>
      <c r="C42" s="7">
        <v>0</v>
      </c>
      <c r="D42" s="7">
        <v>0</v>
      </c>
      <c r="E42" s="7">
        <v>0</v>
      </c>
      <c r="F42" s="7">
        <v>7136.53</v>
      </c>
      <c r="G42" s="7">
        <v>0</v>
      </c>
      <c r="H42" s="7">
        <v>0</v>
      </c>
      <c r="I42" s="7">
        <v>18973.63</v>
      </c>
      <c r="J42" s="7">
        <v>514.82</v>
      </c>
      <c r="K42" s="7">
        <v>485.62</v>
      </c>
      <c r="L42" s="7">
        <v>463.41</v>
      </c>
      <c r="M42" s="7">
        <v>0</v>
      </c>
      <c r="N42" s="7">
        <v>12137.16</v>
      </c>
    </row>
    <row r="43" spans="1:14">
      <c r="A43" s="7" t="s">
        <v>42</v>
      </c>
      <c r="B43" s="7">
        <f t="shared" si="1"/>
        <v>100652.3</v>
      </c>
      <c r="C43" s="7">
        <v>0</v>
      </c>
      <c r="D43" s="7">
        <v>0</v>
      </c>
      <c r="E43" s="7">
        <v>0</v>
      </c>
      <c r="F43" s="7">
        <v>15775.85</v>
      </c>
      <c r="G43" s="7">
        <v>0</v>
      </c>
      <c r="H43" s="7">
        <v>0</v>
      </c>
      <c r="I43" s="7">
        <v>31679.88</v>
      </c>
      <c r="J43" s="7">
        <v>1794.16</v>
      </c>
      <c r="K43" s="7">
        <v>620.35</v>
      </c>
      <c r="L43" s="7">
        <v>231.86</v>
      </c>
      <c r="M43" s="7">
        <v>0</v>
      </c>
      <c r="N43" s="7">
        <v>50550.2</v>
      </c>
    </row>
    <row r="44" spans="1:14">
      <c r="A44" s="7" t="s">
        <v>43</v>
      </c>
      <c r="B44" s="7">
        <f t="shared" si="1"/>
        <v>140269.39</v>
      </c>
      <c r="C44" s="7">
        <v>0</v>
      </c>
      <c r="D44" s="7">
        <v>0</v>
      </c>
      <c r="E44" s="7">
        <v>0</v>
      </c>
      <c r="F44" s="7">
        <v>20693.22</v>
      </c>
      <c r="G44" s="7">
        <v>0</v>
      </c>
      <c r="H44" s="7">
        <v>0</v>
      </c>
      <c r="I44" s="7">
        <v>50937.5</v>
      </c>
      <c r="J44" s="7">
        <v>1590.3</v>
      </c>
      <c r="K44" s="7">
        <v>666.58</v>
      </c>
      <c r="L44" s="7">
        <v>988.57</v>
      </c>
      <c r="M44" s="7">
        <v>0</v>
      </c>
      <c r="N44" s="7">
        <v>65393.22</v>
      </c>
    </row>
    <row r="45" spans="1:14">
      <c r="A45" s="7" t="s">
        <v>44</v>
      </c>
      <c r="B45" s="7">
        <f t="shared" si="1"/>
        <v>28246.38</v>
      </c>
      <c r="C45" s="7">
        <v>0</v>
      </c>
      <c r="D45" s="7">
        <v>0</v>
      </c>
      <c r="E45" s="7">
        <v>0</v>
      </c>
      <c r="F45" s="7">
        <v>6961.26</v>
      </c>
      <c r="G45" s="7">
        <v>0</v>
      </c>
      <c r="H45" s="7">
        <v>0</v>
      </c>
      <c r="I45" s="7">
        <v>10550.19</v>
      </c>
      <c r="J45" s="7">
        <v>330.63</v>
      </c>
      <c r="K45" s="7">
        <v>211.46</v>
      </c>
      <c r="L45" s="7">
        <v>720.68</v>
      </c>
      <c r="M45" s="7">
        <v>0</v>
      </c>
      <c r="N45" s="7">
        <v>9472.16</v>
      </c>
    </row>
    <row r="46" spans="1:14">
      <c r="A46" s="7" t="s">
        <v>45</v>
      </c>
      <c r="B46" s="7">
        <f t="shared" si="1"/>
        <v>156405.51</v>
      </c>
      <c r="C46" s="7">
        <v>0</v>
      </c>
      <c r="D46" s="7">
        <v>0</v>
      </c>
      <c r="E46" s="7">
        <v>0</v>
      </c>
      <c r="F46" s="7">
        <v>40373.02</v>
      </c>
      <c r="G46" s="7">
        <v>0</v>
      </c>
      <c r="H46" s="7">
        <v>0</v>
      </c>
      <c r="I46" s="7">
        <v>72604.43</v>
      </c>
      <c r="J46" s="7">
        <v>3737.65</v>
      </c>
      <c r="K46" s="7">
        <v>968.29</v>
      </c>
      <c r="L46" s="7">
        <v>1372.88</v>
      </c>
      <c r="M46" s="7">
        <v>0</v>
      </c>
      <c r="N46" s="7">
        <v>37349.24</v>
      </c>
    </row>
    <row r="47" spans="1:14">
      <c r="A47" s="7" t="s">
        <v>46</v>
      </c>
      <c r="B47" s="7">
        <f t="shared" si="1"/>
        <v>12155.52</v>
      </c>
      <c r="C47" s="7">
        <v>0</v>
      </c>
      <c r="D47" s="7">
        <v>0</v>
      </c>
      <c r="E47" s="7">
        <v>0</v>
      </c>
      <c r="F47" s="7">
        <v>4746.34</v>
      </c>
      <c r="G47" s="7">
        <v>0</v>
      </c>
      <c r="H47" s="7">
        <v>0</v>
      </c>
      <c r="I47" s="7">
        <v>3055.96</v>
      </c>
      <c r="J47" s="7">
        <v>135.65</v>
      </c>
      <c r="K47" s="7">
        <v>78.82</v>
      </c>
      <c r="L47" s="7">
        <v>88.9</v>
      </c>
      <c r="M47" s="7">
        <v>0</v>
      </c>
      <c r="N47" s="7">
        <v>4049.85</v>
      </c>
    </row>
    <row r="48" spans="1:14">
      <c r="A48" s="7" t="s">
        <v>47</v>
      </c>
      <c r="B48" s="7">
        <f t="shared" si="1"/>
        <v>12373.3</v>
      </c>
      <c r="C48" s="7">
        <v>0</v>
      </c>
      <c r="D48" s="7">
        <v>0</v>
      </c>
      <c r="E48" s="7">
        <v>0</v>
      </c>
      <c r="F48" s="7">
        <v>2381.27</v>
      </c>
      <c r="G48" s="7">
        <v>0</v>
      </c>
      <c r="H48" s="7">
        <v>0</v>
      </c>
      <c r="I48" s="7">
        <v>3299.67</v>
      </c>
      <c r="J48" s="7">
        <v>146.43</v>
      </c>
      <c r="K48" s="7">
        <v>78.82</v>
      </c>
      <c r="L48" s="7">
        <v>91.32</v>
      </c>
      <c r="M48" s="7">
        <v>0</v>
      </c>
      <c r="N48" s="7">
        <v>6375.79</v>
      </c>
    </row>
    <row r="49" spans="1:14">
      <c r="A49" s="7" t="s">
        <v>48</v>
      </c>
      <c r="B49" s="7">
        <f t="shared" si="1"/>
        <v>124425.44</v>
      </c>
      <c r="C49" s="7">
        <v>0</v>
      </c>
      <c r="D49" s="7">
        <v>0</v>
      </c>
      <c r="E49" s="7">
        <v>0</v>
      </c>
      <c r="F49" s="7">
        <v>24297.16</v>
      </c>
      <c r="G49" s="7">
        <v>0</v>
      </c>
      <c r="H49" s="7">
        <v>0</v>
      </c>
      <c r="I49" s="7">
        <v>14318.4</v>
      </c>
      <c r="J49" s="7">
        <v>879.24</v>
      </c>
      <c r="K49" s="7">
        <v>602.5</v>
      </c>
      <c r="L49" s="7">
        <v>228.54</v>
      </c>
      <c r="M49" s="7">
        <v>0</v>
      </c>
      <c r="N49" s="7">
        <v>84099.6</v>
      </c>
    </row>
    <row r="50" spans="1:14">
      <c r="A50" s="7" t="s">
        <v>49</v>
      </c>
      <c r="B50" s="7">
        <f t="shared" si="1"/>
        <v>18245.47</v>
      </c>
      <c r="C50" s="7">
        <v>0</v>
      </c>
      <c r="D50" s="7">
        <v>0</v>
      </c>
      <c r="E50" s="7">
        <v>0</v>
      </c>
      <c r="F50" s="7">
        <v>3033.12</v>
      </c>
      <c r="G50" s="7">
        <v>0</v>
      </c>
      <c r="H50" s="7">
        <v>0</v>
      </c>
      <c r="I50" s="7">
        <v>9081</v>
      </c>
      <c r="J50" s="7">
        <v>366.61</v>
      </c>
      <c r="K50" s="7">
        <v>116.08</v>
      </c>
      <c r="L50" s="7">
        <v>490.21</v>
      </c>
      <c r="M50" s="7">
        <v>0</v>
      </c>
      <c r="N50" s="7">
        <v>5158.45</v>
      </c>
    </row>
    <row r="51" spans="1:14">
      <c r="A51" s="7" t="s">
        <v>50</v>
      </c>
      <c r="B51" s="7">
        <f t="shared" si="1"/>
        <v>251464.13</v>
      </c>
      <c r="C51" s="7">
        <v>0</v>
      </c>
      <c r="D51" s="7">
        <v>0</v>
      </c>
      <c r="E51" s="7">
        <v>0</v>
      </c>
      <c r="F51" s="7">
        <v>49627.68</v>
      </c>
      <c r="G51" s="7">
        <v>0</v>
      </c>
      <c r="H51" s="7">
        <v>0</v>
      </c>
      <c r="I51" s="7">
        <v>92315.87</v>
      </c>
      <c r="J51" s="7">
        <v>4272.52</v>
      </c>
      <c r="K51" s="7">
        <v>1389.61</v>
      </c>
      <c r="L51" s="7">
        <v>1277.29</v>
      </c>
      <c r="M51" s="7">
        <v>0</v>
      </c>
      <c r="N51" s="7">
        <v>102581.16</v>
      </c>
    </row>
    <row r="52" spans="1:14">
      <c r="A52" s="7" t="s">
        <v>51</v>
      </c>
      <c r="B52" s="7">
        <f t="shared" si="1"/>
        <v>113088.18</v>
      </c>
      <c r="C52" s="7">
        <v>0</v>
      </c>
      <c r="D52" s="7">
        <v>0</v>
      </c>
      <c r="E52" s="7">
        <v>0</v>
      </c>
      <c r="F52" s="7">
        <v>46613.58</v>
      </c>
      <c r="G52" s="7">
        <v>0</v>
      </c>
      <c r="H52" s="7">
        <v>0</v>
      </c>
      <c r="I52" s="7">
        <v>31911.11</v>
      </c>
      <c r="J52" s="7">
        <v>1512.32</v>
      </c>
      <c r="K52" s="7">
        <v>405.9</v>
      </c>
      <c r="L52" s="7">
        <v>1435.75</v>
      </c>
      <c r="M52" s="7">
        <v>0</v>
      </c>
      <c r="N52" s="7">
        <v>31209.52</v>
      </c>
    </row>
    <row r="53" spans="1:14">
      <c r="A53" s="7" t="s">
        <v>52</v>
      </c>
      <c r="B53" s="7">
        <f t="shared" si="1"/>
        <v>35208.08</v>
      </c>
      <c r="C53" s="7">
        <v>0</v>
      </c>
      <c r="D53" s="7">
        <v>0</v>
      </c>
      <c r="E53" s="7">
        <v>0</v>
      </c>
      <c r="F53" s="7">
        <v>7983</v>
      </c>
      <c r="G53" s="7">
        <v>0</v>
      </c>
      <c r="H53" s="7">
        <v>0</v>
      </c>
      <c r="I53" s="7">
        <v>9234.21</v>
      </c>
      <c r="J53" s="7">
        <v>327.67</v>
      </c>
      <c r="K53" s="7">
        <v>265.08</v>
      </c>
      <c r="L53" s="7">
        <v>308.31</v>
      </c>
      <c r="M53" s="7">
        <v>0</v>
      </c>
      <c r="N53" s="7">
        <v>17089.81</v>
      </c>
    </row>
    <row r="54" spans="1:14">
      <c r="A54" s="7" t="s">
        <v>53</v>
      </c>
      <c r="B54" s="7">
        <f t="shared" si="1"/>
        <v>33808.83</v>
      </c>
      <c r="C54" s="7">
        <v>0</v>
      </c>
      <c r="D54" s="7">
        <v>0</v>
      </c>
      <c r="E54" s="7">
        <v>0</v>
      </c>
      <c r="F54" s="7">
        <v>4860.21</v>
      </c>
      <c r="G54" s="7">
        <v>0</v>
      </c>
      <c r="H54" s="7">
        <v>0</v>
      </c>
      <c r="I54" s="7">
        <v>6483.85</v>
      </c>
      <c r="J54" s="7">
        <v>255.06</v>
      </c>
      <c r="K54" s="7">
        <v>160.87</v>
      </c>
      <c r="L54" s="7">
        <v>162.89</v>
      </c>
      <c r="M54" s="7">
        <v>0</v>
      </c>
      <c r="N54" s="7">
        <v>21885.95</v>
      </c>
    </row>
    <row r="55" spans="1:14">
      <c r="A55" s="7" t="s">
        <v>54</v>
      </c>
      <c r="B55" s="7">
        <f t="shared" si="1"/>
        <v>595361.35</v>
      </c>
      <c r="C55" s="7">
        <v>0</v>
      </c>
      <c r="D55" s="7">
        <v>0</v>
      </c>
      <c r="E55" s="7">
        <v>0</v>
      </c>
      <c r="F55" s="7">
        <v>95165.89</v>
      </c>
      <c r="G55" s="7">
        <v>0</v>
      </c>
      <c r="H55" s="7">
        <v>0</v>
      </c>
      <c r="I55" s="7">
        <v>155617.75</v>
      </c>
      <c r="J55" s="7">
        <v>6544.16</v>
      </c>
      <c r="K55" s="7">
        <v>3320.27</v>
      </c>
      <c r="L55" s="7">
        <v>2474</v>
      </c>
      <c r="M55" s="7">
        <v>0</v>
      </c>
      <c r="N55" s="7">
        <v>332239.28</v>
      </c>
    </row>
    <row r="56" spans="1:14">
      <c r="A56" s="7" t="s">
        <v>55</v>
      </c>
      <c r="B56" s="7">
        <f t="shared" si="1"/>
        <v>150342.57</v>
      </c>
      <c r="C56" s="7">
        <v>0</v>
      </c>
      <c r="D56" s="7">
        <v>0</v>
      </c>
      <c r="E56" s="7">
        <v>0</v>
      </c>
      <c r="F56" s="7">
        <v>53648.68</v>
      </c>
      <c r="G56" s="7">
        <v>0</v>
      </c>
      <c r="H56" s="7">
        <v>0</v>
      </c>
      <c r="I56" s="7">
        <v>50136.14</v>
      </c>
      <c r="J56" s="7">
        <v>1011.61</v>
      </c>
      <c r="K56" s="7">
        <v>809.43</v>
      </c>
      <c r="L56" s="7">
        <v>393</v>
      </c>
      <c r="M56" s="7">
        <v>0</v>
      </c>
      <c r="N56" s="7">
        <v>44343.71</v>
      </c>
    </row>
    <row r="57" spans="1:14">
      <c r="A57" s="7" t="s">
        <v>56</v>
      </c>
      <c r="B57" s="7">
        <f t="shared" si="1"/>
        <v>74287.93</v>
      </c>
      <c r="C57" s="7">
        <v>0</v>
      </c>
      <c r="D57" s="7">
        <v>0</v>
      </c>
      <c r="E57" s="7">
        <v>0</v>
      </c>
      <c r="F57" s="7">
        <v>24352.13</v>
      </c>
      <c r="G57" s="7">
        <v>0</v>
      </c>
      <c r="H57" s="7">
        <v>0</v>
      </c>
      <c r="I57" s="7">
        <v>31881.09</v>
      </c>
      <c r="J57" s="7">
        <v>2055.73</v>
      </c>
      <c r="K57" s="7">
        <v>330.84</v>
      </c>
      <c r="L57" s="7">
        <v>171.65</v>
      </c>
      <c r="M57" s="7">
        <v>0</v>
      </c>
      <c r="N57" s="7">
        <v>15496.49</v>
      </c>
    </row>
    <row r="58" spans="1:14">
      <c r="A58" s="7" t="s">
        <v>57</v>
      </c>
      <c r="B58" s="7">
        <f t="shared" si="1"/>
        <v>3392.66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90.89</v>
      </c>
      <c r="M58" s="7">
        <v>0</v>
      </c>
      <c r="N58" s="7">
        <v>3301.77</v>
      </c>
    </row>
    <row r="59" spans="1:14">
      <c r="A59" s="7" t="s">
        <v>58</v>
      </c>
      <c r="B59" s="7">
        <f t="shared" si="1"/>
        <v>2777.39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68.22</v>
      </c>
      <c r="M59" s="7">
        <v>0</v>
      </c>
      <c r="N59" s="7">
        <v>2709.17</v>
      </c>
    </row>
    <row r="60" spans="1:14">
      <c r="A60" s="7" t="s">
        <v>59</v>
      </c>
      <c r="B60" s="7">
        <f t="shared" si="1"/>
        <v>2743.21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66.93</v>
      </c>
      <c r="M60" s="7">
        <v>0</v>
      </c>
      <c r="N60" s="7">
        <v>2676.28</v>
      </c>
    </row>
    <row r="61" spans="1:14">
      <c r="A61" s="7" t="s">
        <v>60</v>
      </c>
      <c r="B61" s="7">
        <f t="shared" si="1"/>
        <v>3282.31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89.35</v>
      </c>
      <c r="M61" s="7">
        <v>0</v>
      </c>
      <c r="N61" s="7">
        <v>3192.96</v>
      </c>
    </row>
    <row r="62" spans="1:14">
      <c r="A62" s="7" t="s">
        <v>61</v>
      </c>
      <c r="B62" s="7">
        <f t="shared" si="1"/>
        <v>11067.18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26.58</v>
      </c>
      <c r="M62" s="7">
        <v>0</v>
      </c>
      <c r="N62" s="7">
        <v>11040.6</v>
      </c>
    </row>
    <row r="63" spans="1:14">
      <c r="A63" s="7" t="s">
        <v>62</v>
      </c>
      <c r="B63" s="7">
        <f t="shared" si="1"/>
        <v>2174.86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52.26</v>
      </c>
      <c r="M63" s="7">
        <v>0</v>
      </c>
      <c r="N63" s="7">
        <v>2122.6</v>
      </c>
    </row>
    <row r="64" spans="1:14">
      <c r="A64" s="7" t="s">
        <v>63</v>
      </c>
      <c r="B64" s="7">
        <f t="shared" si="1"/>
        <v>1777.77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43.53</v>
      </c>
      <c r="M64" s="7">
        <v>0</v>
      </c>
      <c r="N64" s="7">
        <v>1734.24</v>
      </c>
    </row>
    <row r="65" spans="1:14">
      <c r="A65" s="7" t="s">
        <v>64</v>
      </c>
      <c r="B65" s="7">
        <f t="shared" si="1"/>
        <v>1423.83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31.71</v>
      </c>
      <c r="M65" s="7">
        <v>0</v>
      </c>
      <c r="N65" s="7">
        <v>1392.12</v>
      </c>
    </row>
    <row r="66" spans="1:14">
      <c r="A66" s="7" t="s">
        <v>65</v>
      </c>
      <c r="B66" s="7">
        <f t="shared" si="1"/>
        <v>2196.52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52.76</v>
      </c>
      <c r="M66" s="7">
        <v>0</v>
      </c>
      <c r="N66" s="7">
        <v>2143.76</v>
      </c>
    </row>
    <row r="67" spans="1:14">
      <c r="A67" s="7" t="s">
        <v>66</v>
      </c>
      <c r="B67" s="7">
        <f t="shared" si="1"/>
        <v>2766.18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66.13</v>
      </c>
      <c r="M67" s="7">
        <v>0</v>
      </c>
      <c r="N67" s="7">
        <v>2700.05</v>
      </c>
    </row>
    <row r="68" spans="1:14">
      <c r="A68" s="7" t="s">
        <v>67</v>
      </c>
      <c r="B68" s="7">
        <f t="shared" si="1"/>
        <v>3042.28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71.81</v>
      </c>
      <c r="M68" s="7">
        <v>0</v>
      </c>
      <c r="N68" s="7">
        <v>2970.47</v>
      </c>
    </row>
    <row r="69" spans="1:14">
      <c r="A69" s="7" t="s">
        <v>68</v>
      </c>
      <c r="B69" s="7">
        <f t="shared" si="1"/>
        <v>1265.56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35.85</v>
      </c>
      <c r="M69" s="7">
        <v>0</v>
      </c>
      <c r="N69" s="7">
        <v>1229.71</v>
      </c>
    </row>
    <row r="70" spans="1:14">
      <c r="A70" s="7" t="s">
        <v>69</v>
      </c>
      <c r="B70" s="7">
        <f t="shared" si="1"/>
        <v>5206.11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134.32</v>
      </c>
      <c r="M70" s="7">
        <v>0</v>
      </c>
      <c r="N70" s="7">
        <v>5071.79</v>
      </c>
    </row>
    <row r="71" spans="1:14">
      <c r="A71" s="7" t="s">
        <v>70</v>
      </c>
      <c r="B71" s="7">
        <f t="shared" si="1"/>
        <v>1477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36.64</v>
      </c>
      <c r="M71" s="7">
        <v>0</v>
      </c>
      <c r="N71" s="7">
        <v>1440.36</v>
      </c>
    </row>
    <row r="72" spans="1:14">
      <c r="A72" s="7" t="s">
        <v>71</v>
      </c>
      <c r="B72" s="7">
        <f t="shared" si="1"/>
        <v>460.07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11.17</v>
      </c>
      <c r="M72" s="7">
        <v>0</v>
      </c>
      <c r="N72" s="7">
        <v>448.9</v>
      </c>
    </row>
    <row r="73" spans="1:14">
      <c r="A73" s="7" t="s">
        <v>72</v>
      </c>
      <c r="B73" s="7">
        <f t="shared" si="1"/>
        <v>5203.68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121.93</v>
      </c>
      <c r="M73" s="7">
        <v>0</v>
      </c>
      <c r="N73" s="7">
        <v>5081.75</v>
      </c>
    </row>
    <row r="74" spans="1:14">
      <c r="A74" s="7" t="s">
        <v>73</v>
      </c>
      <c r="B74" s="7">
        <f t="shared" si="1"/>
        <v>1969.75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51.63</v>
      </c>
      <c r="M74" s="7">
        <v>0</v>
      </c>
      <c r="N74" s="7">
        <v>1918.12</v>
      </c>
    </row>
    <row r="75" spans="1:14">
      <c r="A75" s="7" t="s">
        <v>74</v>
      </c>
      <c r="B75" s="7">
        <f t="shared" si="1"/>
        <v>2872.57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70.8</v>
      </c>
      <c r="M75" s="7">
        <v>0</v>
      </c>
      <c r="N75" s="7">
        <v>2801.77</v>
      </c>
    </row>
    <row r="76" spans="1:14">
      <c r="A76" s="7" t="s">
        <v>75</v>
      </c>
      <c r="B76" s="7">
        <f t="shared" si="1"/>
        <v>3403.9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73.06</v>
      </c>
      <c r="M76" s="7">
        <v>0</v>
      </c>
      <c r="N76" s="7">
        <v>3330.84</v>
      </c>
    </row>
    <row r="77" spans="1:14">
      <c r="A77" s="7" t="s">
        <v>76</v>
      </c>
      <c r="B77" s="7">
        <f t="shared" si="1"/>
        <v>650.08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10.4</v>
      </c>
      <c r="M77" s="7">
        <v>0</v>
      </c>
      <c r="N77" s="7">
        <v>639.68</v>
      </c>
    </row>
    <row r="78" spans="1:14">
      <c r="A78" s="7" t="s">
        <v>77</v>
      </c>
      <c r="B78" s="7">
        <f t="shared" ref="B78:B94" si="2">SUM(F78:N78)</f>
        <v>983.24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22.8</v>
      </c>
      <c r="M78" s="7">
        <v>0</v>
      </c>
      <c r="N78" s="7">
        <v>960.44</v>
      </c>
    </row>
    <row r="79" spans="1:14">
      <c r="A79" s="7" t="s">
        <v>78</v>
      </c>
      <c r="B79" s="7">
        <f t="shared" si="2"/>
        <v>6924.25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151.08</v>
      </c>
      <c r="M79" s="7">
        <v>0</v>
      </c>
      <c r="N79" s="7">
        <v>6773.17</v>
      </c>
    </row>
    <row r="80" spans="1:14">
      <c r="A80" s="7" t="s">
        <v>79</v>
      </c>
      <c r="B80" s="7">
        <f t="shared" si="2"/>
        <v>401.55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9.86</v>
      </c>
      <c r="M80" s="7">
        <v>0</v>
      </c>
      <c r="N80" s="7">
        <v>391.69</v>
      </c>
    </row>
    <row r="81" spans="1:14">
      <c r="A81" s="7" t="s">
        <v>80</v>
      </c>
      <c r="B81" s="7">
        <f t="shared" si="2"/>
        <v>2190.5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49.69</v>
      </c>
      <c r="M81" s="7">
        <v>0</v>
      </c>
      <c r="N81" s="7">
        <v>2140.81</v>
      </c>
    </row>
    <row r="82" spans="1:14">
      <c r="A82" s="7" t="s">
        <v>81</v>
      </c>
      <c r="B82" s="7">
        <f t="shared" si="2"/>
        <v>772.94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16.32</v>
      </c>
      <c r="M82" s="7">
        <v>0</v>
      </c>
      <c r="N82" s="7">
        <v>756.62</v>
      </c>
    </row>
    <row r="83" spans="1:14">
      <c r="A83" s="7" t="s">
        <v>82</v>
      </c>
      <c r="B83" s="7">
        <f t="shared" si="2"/>
        <v>814.77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17.66</v>
      </c>
      <c r="M83" s="7">
        <v>0</v>
      </c>
      <c r="N83" s="7">
        <v>797.11</v>
      </c>
    </row>
    <row r="84" spans="1:14">
      <c r="A84" s="7" t="s">
        <v>83</v>
      </c>
      <c r="B84" s="7">
        <f t="shared" si="2"/>
        <v>909.16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22.83</v>
      </c>
      <c r="M84" s="7">
        <v>0</v>
      </c>
      <c r="N84" s="7">
        <v>886.33</v>
      </c>
    </row>
    <row r="85" spans="1:14">
      <c r="A85" s="7" t="s">
        <v>84</v>
      </c>
      <c r="B85" s="7">
        <f t="shared" si="2"/>
        <v>1725.07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39.75</v>
      </c>
      <c r="M85" s="7">
        <v>0</v>
      </c>
      <c r="N85" s="7">
        <v>1685.32</v>
      </c>
    </row>
    <row r="86" spans="1:14">
      <c r="A86" s="7" t="s">
        <v>85</v>
      </c>
      <c r="B86" s="7">
        <f t="shared" si="2"/>
        <v>2038.89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46.88</v>
      </c>
      <c r="M86" s="7">
        <v>0</v>
      </c>
      <c r="N86" s="7">
        <v>1992.01</v>
      </c>
    </row>
    <row r="87" spans="1:14">
      <c r="A87" s="7" t="s">
        <v>86</v>
      </c>
      <c r="B87" s="7">
        <f t="shared" si="2"/>
        <v>2014.82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51.84</v>
      </c>
      <c r="M87" s="7">
        <v>0</v>
      </c>
      <c r="N87" s="7">
        <v>1962.98</v>
      </c>
    </row>
    <row r="88" spans="1:14">
      <c r="A88" s="7" t="s">
        <v>87</v>
      </c>
      <c r="B88" s="7">
        <f t="shared" si="2"/>
        <v>4710.17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47.29</v>
      </c>
      <c r="M88" s="7">
        <v>0</v>
      </c>
      <c r="N88" s="7">
        <v>4662.88</v>
      </c>
    </row>
    <row r="89" spans="1:14">
      <c r="A89" s="7" t="s">
        <v>88</v>
      </c>
      <c r="B89" s="7">
        <f t="shared" si="2"/>
        <v>28225.59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347.85</v>
      </c>
      <c r="M89" s="7">
        <v>0</v>
      </c>
      <c r="N89" s="7">
        <v>27877.74</v>
      </c>
    </row>
    <row r="90" spans="1:14">
      <c r="A90" s="7" t="s">
        <v>89</v>
      </c>
      <c r="B90" s="7">
        <f t="shared" si="2"/>
        <v>6084.56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47.92</v>
      </c>
      <c r="M90" s="7">
        <v>0</v>
      </c>
      <c r="N90" s="7">
        <v>6036.64</v>
      </c>
    </row>
    <row r="91" spans="1:14">
      <c r="A91" s="7" t="s">
        <v>90</v>
      </c>
      <c r="B91" s="7">
        <f t="shared" si="2"/>
        <v>6019.05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40.73</v>
      </c>
      <c r="M91" s="7">
        <v>0</v>
      </c>
      <c r="N91" s="7">
        <v>5978.32</v>
      </c>
    </row>
    <row r="92" spans="1:14">
      <c r="A92" s="7" t="s">
        <v>91</v>
      </c>
      <c r="B92" s="7">
        <f t="shared" si="2"/>
        <v>6619.71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46.3</v>
      </c>
      <c r="M92" s="7">
        <v>0</v>
      </c>
      <c r="N92" s="7">
        <v>6573.41</v>
      </c>
    </row>
    <row r="93" spans="1:14">
      <c r="A93" s="4" t="s">
        <v>92</v>
      </c>
      <c r="B93" s="7">
        <f>SUM(B4:B92)</f>
        <v>17332966.05</v>
      </c>
      <c r="C93" s="7">
        <f t="shared" ref="C93:N93" si="3">SUM(C4:C92)</f>
        <v>0</v>
      </c>
      <c r="D93" s="7">
        <f t="shared" si="3"/>
        <v>0</v>
      </c>
      <c r="E93" s="7">
        <f t="shared" si="3"/>
        <v>0</v>
      </c>
      <c r="F93" s="7">
        <f t="shared" si="3"/>
        <v>4304358.57</v>
      </c>
      <c r="G93" s="7">
        <f t="shared" si="3"/>
        <v>0</v>
      </c>
      <c r="H93" s="7">
        <f t="shared" si="3"/>
        <v>0</v>
      </c>
      <c r="I93" s="7">
        <f t="shared" si="3"/>
        <v>4296360.85</v>
      </c>
      <c r="J93" s="7">
        <f t="shared" si="3"/>
        <v>226259.37</v>
      </c>
      <c r="K93" s="7">
        <f t="shared" si="3"/>
        <v>120613.11</v>
      </c>
      <c r="L93" s="7">
        <f t="shared" si="3"/>
        <v>118610.34</v>
      </c>
      <c r="M93" s="7">
        <f t="shared" si="3"/>
        <v>0</v>
      </c>
      <c r="N93" s="7">
        <f t="shared" si="3"/>
        <v>8266763.81</v>
      </c>
    </row>
  </sheetData>
  <mergeCells count="1">
    <mergeCell ref="A2:N2"/>
  </mergeCells>
  <pageMargins left="0.700694444444445" right="0.700694444444445" top="0.751388888888889" bottom="0.751388888888889" header="0.297916666666667" footer="0.297916666666667"/>
  <pageSetup paperSize="8" orientation="landscape" horizontalDpi="600" vertic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O104"/>
  <sheetViews>
    <sheetView topLeftCell="Q88" workbookViewId="0">
      <selection activeCell="AO1" sqref="AO1:AO104"/>
    </sheetView>
  </sheetViews>
  <sheetFormatPr defaultColWidth="9" defaultRowHeight="13.5"/>
  <cols>
    <col min="2" max="2" width="44.25" customWidth="1"/>
    <col min="4" max="4" width="12.75" customWidth="1"/>
    <col min="9" max="9" width="44.25" customWidth="1"/>
    <col min="16" max="16" width="44.25" customWidth="1"/>
  </cols>
  <sheetData>
    <row r="1" spans="1:41">
      <c r="A1" s="1">
        <v>43556</v>
      </c>
      <c r="B1" t="s">
        <v>93</v>
      </c>
      <c r="C1">
        <v>1</v>
      </c>
      <c r="D1">
        <v>380214048</v>
      </c>
      <c r="E1">
        <v>0.0479502893820386</v>
      </c>
      <c r="F1">
        <v>206395.24</v>
      </c>
      <c r="G1" t="b">
        <f>IF(B1=I1,TRUE,FALSE)</f>
        <v>1</v>
      </c>
      <c r="H1" s="1">
        <v>43647</v>
      </c>
      <c r="I1" t="s">
        <v>93</v>
      </c>
      <c r="J1">
        <v>1</v>
      </c>
      <c r="K1">
        <v>227495984.75</v>
      </c>
      <c r="L1">
        <v>0.0298866068388299</v>
      </c>
      <c r="M1">
        <v>128403.65</v>
      </c>
      <c r="N1" t="b">
        <f>IF(I1=P1,TRUE,FALSE)</f>
        <v>1</v>
      </c>
      <c r="O1" s="1">
        <v>43678</v>
      </c>
      <c r="P1" t="s">
        <v>93</v>
      </c>
      <c r="Q1">
        <v>1</v>
      </c>
      <c r="R1">
        <v>355127823.75</v>
      </c>
      <c r="S1">
        <v>0.039460066987244</v>
      </c>
      <c r="T1">
        <v>8928.21</v>
      </c>
      <c r="U1" t="b">
        <f>IF(P1=W1,TRUE,FALSE)</f>
        <v>1</v>
      </c>
      <c r="V1" s="1">
        <v>43709</v>
      </c>
      <c r="W1" t="s">
        <v>93</v>
      </c>
      <c r="X1">
        <v>1</v>
      </c>
      <c r="Y1">
        <v>207680113</v>
      </c>
      <c r="Z1">
        <v>0.0309371994030549</v>
      </c>
      <c r="AA1">
        <v>3731.43</v>
      </c>
      <c r="AB1" t="b">
        <f>IF(W1=AD1,TRUE,FALSE)</f>
        <v>1</v>
      </c>
      <c r="AC1" s="1">
        <v>43739</v>
      </c>
      <c r="AD1" t="s">
        <v>93</v>
      </c>
      <c r="AE1">
        <v>1</v>
      </c>
      <c r="AF1">
        <v>256345803.75</v>
      </c>
      <c r="AG1">
        <v>0.0359476781123705</v>
      </c>
      <c r="AH1">
        <v>4263.77</v>
      </c>
      <c r="AI1" t="b">
        <f>IF(AD1=AK1,TRUE,FALSE)</f>
        <v>1</v>
      </c>
      <c r="AJ1" s="1">
        <v>43800</v>
      </c>
      <c r="AK1" t="s">
        <v>93</v>
      </c>
      <c r="AL1">
        <v>1</v>
      </c>
      <c r="AM1">
        <v>435631236.75</v>
      </c>
      <c r="AN1">
        <v>0.0486502344703616</v>
      </c>
      <c r="AO1">
        <v>402180</v>
      </c>
    </row>
    <row r="2" spans="1:41">
      <c r="A2" s="1">
        <v>43556</v>
      </c>
      <c r="B2" t="s">
        <v>94</v>
      </c>
      <c r="C2">
        <v>1</v>
      </c>
      <c r="D2">
        <v>0</v>
      </c>
      <c r="E2">
        <v>0</v>
      </c>
      <c r="F2">
        <v>0</v>
      </c>
      <c r="G2" t="b">
        <f t="shared" ref="G2:G65" si="0">IF(B2=I2,TRUE,FALSE)</f>
        <v>1</v>
      </c>
      <c r="H2" s="1">
        <v>43647</v>
      </c>
      <c r="I2" t="s">
        <v>94</v>
      </c>
      <c r="J2">
        <v>1</v>
      </c>
      <c r="K2">
        <v>0</v>
      </c>
      <c r="L2">
        <v>0</v>
      </c>
      <c r="M2">
        <v>0</v>
      </c>
      <c r="N2" t="b">
        <f t="shared" ref="N2:N65" si="1">IF(I2=P2,TRUE,FALSE)</f>
        <v>1</v>
      </c>
      <c r="O2" s="1">
        <v>43678</v>
      </c>
      <c r="P2" t="s">
        <v>94</v>
      </c>
      <c r="Q2">
        <v>1</v>
      </c>
      <c r="R2">
        <v>0</v>
      </c>
      <c r="S2">
        <v>0</v>
      </c>
      <c r="T2">
        <v>0</v>
      </c>
      <c r="U2" t="b">
        <f t="shared" ref="U2:U65" si="2">IF(P2=W2,TRUE,FALSE)</f>
        <v>1</v>
      </c>
      <c r="V2" s="1">
        <v>43709</v>
      </c>
      <c r="W2" t="s">
        <v>94</v>
      </c>
      <c r="X2">
        <v>1</v>
      </c>
      <c r="Y2">
        <v>0</v>
      </c>
      <c r="Z2">
        <v>0</v>
      </c>
      <c r="AA2">
        <v>0</v>
      </c>
      <c r="AB2" t="b">
        <f t="shared" ref="AB2:AB65" si="3">IF(W2=AD2,TRUE,FALSE)</f>
        <v>1</v>
      </c>
      <c r="AC2" s="1">
        <v>43739</v>
      </c>
      <c r="AD2" t="s">
        <v>94</v>
      </c>
      <c r="AE2">
        <v>1</v>
      </c>
      <c r="AF2">
        <v>0</v>
      </c>
      <c r="AG2">
        <v>0</v>
      </c>
      <c r="AH2">
        <v>0</v>
      </c>
      <c r="AI2" t="b">
        <f t="shared" ref="AI2:AI65" si="4">IF(AD2=AK2,TRUE,FALSE)</f>
        <v>1</v>
      </c>
      <c r="AJ2" s="1">
        <v>43800</v>
      </c>
      <c r="AK2" t="s">
        <v>94</v>
      </c>
      <c r="AL2">
        <v>1</v>
      </c>
      <c r="AM2">
        <v>0</v>
      </c>
      <c r="AN2">
        <v>0</v>
      </c>
      <c r="AO2">
        <v>0</v>
      </c>
    </row>
    <row r="3" spans="1:41">
      <c r="A3" s="1">
        <v>43556</v>
      </c>
      <c r="B3" t="s">
        <v>4</v>
      </c>
      <c r="C3">
        <v>1</v>
      </c>
      <c r="D3">
        <v>183700880</v>
      </c>
      <c r="E3">
        <v>0.023167240668959</v>
      </c>
      <c r="F3">
        <v>99720.11</v>
      </c>
      <c r="G3" t="b">
        <f t="shared" si="0"/>
        <v>1</v>
      </c>
      <c r="H3" s="1">
        <v>43647</v>
      </c>
      <c r="I3" t="s">
        <v>4</v>
      </c>
      <c r="J3">
        <v>1</v>
      </c>
      <c r="K3">
        <v>127713277.04</v>
      </c>
      <c r="L3">
        <v>0.0167779510622464</v>
      </c>
      <c r="M3">
        <v>72084.13</v>
      </c>
      <c r="N3" t="b">
        <f t="shared" si="1"/>
        <v>1</v>
      </c>
      <c r="O3" s="1">
        <v>43678</v>
      </c>
      <c r="P3" t="s">
        <v>4</v>
      </c>
      <c r="Q3">
        <v>1</v>
      </c>
      <c r="R3">
        <v>202728886.199999</v>
      </c>
      <c r="S3">
        <v>0.0225262423688123</v>
      </c>
      <c r="T3">
        <v>5096.77</v>
      </c>
      <c r="U3" t="b">
        <f t="shared" si="2"/>
        <v>1</v>
      </c>
      <c r="V3" s="1">
        <v>43709</v>
      </c>
      <c r="W3" t="s">
        <v>4</v>
      </c>
      <c r="X3">
        <v>1</v>
      </c>
      <c r="Y3">
        <v>151979014.699999</v>
      </c>
      <c r="Z3">
        <v>0.0226396500605415</v>
      </c>
      <c r="AA3">
        <v>2730.64</v>
      </c>
      <c r="AB3" t="b">
        <f t="shared" si="3"/>
        <v>1</v>
      </c>
      <c r="AC3" s="1">
        <v>43739</v>
      </c>
      <c r="AD3" t="s">
        <v>4</v>
      </c>
      <c r="AE3">
        <v>1</v>
      </c>
      <c r="AF3">
        <v>183845326.419999</v>
      </c>
      <c r="AG3">
        <v>0.0257808496177103</v>
      </c>
      <c r="AH3">
        <v>3057.88</v>
      </c>
      <c r="AI3" t="b">
        <f t="shared" si="4"/>
        <v>1</v>
      </c>
      <c r="AJ3" s="1">
        <v>43800</v>
      </c>
      <c r="AK3" t="s">
        <v>4</v>
      </c>
      <c r="AL3">
        <v>1</v>
      </c>
      <c r="AM3">
        <v>200784742.169999</v>
      </c>
      <c r="AN3">
        <v>0.0224231505011368</v>
      </c>
      <c r="AO3">
        <v>185366.89</v>
      </c>
    </row>
    <row r="4" spans="1:41">
      <c r="A4" s="1">
        <v>43556</v>
      </c>
      <c r="B4" t="s">
        <v>5</v>
      </c>
      <c r="C4">
        <v>1</v>
      </c>
      <c r="D4">
        <v>131648432</v>
      </c>
      <c r="E4">
        <v>0.0166027016736941</v>
      </c>
      <c r="F4">
        <v>71463.98</v>
      </c>
      <c r="G4" t="b">
        <f t="shared" si="0"/>
        <v>1</v>
      </c>
      <c r="H4" s="1">
        <v>43647</v>
      </c>
      <c r="I4" t="s">
        <v>5</v>
      </c>
      <c r="J4">
        <v>1</v>
      </c>
      <c r="K4">
        <v>286590899.12</v>
      </c>
      <c r="L4">
        <v>0.0376500250542827</v>
      </c>
      <c r="M4">
        <v>161758.09</v>
      </c>
      <c r="N4" t="b">
        <f t="shared" si="1"/>
        <v>1</v>
      </c>
      <c r="O4" s="1">
        <v>43678</v>
      </c>
      <c r="P4" t="s">
        <v>5</v>
      </c>
      <c r="Q4">
        <v>1</v>
      </c>
      <c r="R4">
        <v>317778791.509999</v>
      </c>
      <c r="S4">
        <v>0.0353100251838829</v>
      </c>
      <c r="T4">
        <v>7989.22</v>
      </c>
      <c r="U4" t="b">
        <f t="shared" si="2"/>
        <v>1</v>
      </c>
      <c r="V4" s="1">
        <v>43709</v>
      </c>
      <c r="W4" t="s">
        <v>5</v>
      </c>
      <c r="X4">
        <v>1</v>
      </c>
      <c r="Y4">
        <v>257730602.55</v>
      </c>
      <c r="Z4">
        <v>0.0383930022387788</v>
      </c>
      <c r="AA4">
        <v>4630.7</v>
      </c>
      <c r="AB4" t="b">
        <f t="shared" si="3"/>
        <v>1</v>
      </c>
      <c r="AC4" s="1">
        <v>43739</v>
      </c>
      <c r="AD4" t="s">
        <v>5</v>
      </c>
      <c r="AE4">
        <v>1</v>
      </c>
      <c r="AF4">
        <v>344105814.36</v>
      </c>
      <c r="AG4">
        <v>0.0482543691773163</v>
      </c>
      <c r="AH4">
        <v>5723.47</v>
      </c>
      <c r="AI4" t="b">
        <f t="shared" si="4"/>
        <v>1</v>
      </c>
      <c r="AJ4" s="1">
        <v>43800</v>
      </c>
      <c r="AK4" t="s">
        <v>5</v>
      </c>
      <c r="AL4">
        <v>1</v>
      </c>
      <c r="AM4">
        <v>359120029.6</v>
      </c>
      <c r="AN4">
        <v>0.0401056493868221</v>
      </c>
      <c r="AO4">
        <v>331543.93</v>
      </c>
    </row>
    <row r="5" spans="1:41">
      <c r="A5" s="1">
        <v>43556</v>
      </c>
      <c r="B5" t="s">
        <v>6</v>
      </c>
      <c r="C5">
        <v>1</v>
      </c>
      <c r="D5">
        <v>178077488</v>
      </c>
      <c r="E5">
        <v>0.0224580525810201</v>
      </c>
      <c r="F5">
        <v>96667.51</v>
      </c>
      <c r="G5" t="b">
        <f t="shared" si="0"/>
        <v>1</v>
      </c>
      <c r="H5" s="1">
        <v>43647</v>
      </c>
      <c r="I5" t="s">
        <v>6</v>
      </c>
      <c r="J5">
        <v>1</v>
      </c>
      <c r="K5">
        <v>160768172.71</v>
      </c>
      <c r="L5">
        <v>0.0211204394453862</v>
      </c>
      <c r="M5">
        <v>90741.03</v>
      </c>
      <c r="N5" t="b">
        <f t="shared" si="1"/>
        <v>1</v>
      </c>
      <c r="O5" s="1">
        <v>43678</v>
      </c>
      <c r="P5" t="s">
        <v>6</v>
      </c>
      <c r="Q5">
        <v>1</v>
      </c>
      <c r="R5">
        <v>166326259.71</v>
      </c>
      <c r="S5">
        <v>0.0184813605439</v>
      </c>
      <c r="T5">
        <v>4181.58</v>
      </c>
      <c r="U5" t="b">
        <f t="shared" si="2"/>
        <v>1</v>
      </c>
      <c r="V5" s="1">
        <v>43709</v>
      </c>
      <c r="W5" t="s">
        <v>6</v>
      </c>
      <c r="X5">
        <v>1</v>
      </c>
      <c r="Y5">
        <v>154240778.43</v>
      </c>
      <c r="Z5">
        <v>0.0229765751252808</v>
      </c>
      <c r="AA5">
        <v>2771.28</v>
      </c>
      <c r="AB5" t="b">
        <f t="shared" si="3"/>
        <v>1</v>
      </c>
      <c r="AC5" s="1">
        <v>43739</v>
      </c>
      <c r="AD5" t="s">
        <v>6</v>
      </c>
      <c r="AE5">
        <v>1</v>
      </c>
      <c r="AF5">
        <v>147597924.189999</v>
      </c>
      <c r="AG5">
        <v>0.0206978331270467</v>
      </c>
      <c r="AH5">
        <v>2454.98</v>
      </c>
      <c r="AI5" t="b">
        <f t="shared" si="4"/>
        <v>1</v>
      </c>
      <c r="AJ5" s="1">
        <v>43800</v>
      </c>
      <c r="AK5" t="s">
        <v>6</v>
      </c>
      <c r="AL5">
        <v>1</v>
      </c>
      <c r="AM5">
        <v>163669974.289999</v>
      </c>
      <c r="AN5">
        <v>0.0182782637084772</v>
      </c>
      <c r="AO5">
        <v>151102.09</v>
      </c>
    </row>
    <row r="6" spans="1:41">
      <c r="A6" s="1">
        <v>43556</v>
      </c>
      <c r="B6" t="s">
        <v>95</v>
      </c>
      <c r="C6">
        <v>1</v>
      </c>
      <c r="D6">
        <v>0</v>
      </c>
      <c r="E6">
        <v>0</v>
      </c>
      <c r="F6">
        <v>0</v>
      </c>
      <c r="G6" t="b">
        <f t="shared" si="0"/>
        <v>1</v>
      </c>
      <c r="H6" s="1">
        <v>43647</v>
      </c>
      <c r="I6" t="s">
        <v>95</v>
      </c>
      <c r="J6">
        <v>1</v>
      </c>
      <c r="K6">
        <v>0</v>
      </c>
      <c r="L6">
        <v>0</v>
      </c>
      <c r="M6">
        <v>0</v>
      </c>
      <c r="N6" t="b">
        <f t="shared" si="1"/>
        <v>1</v>
      </c>
      <c r="O6" s="1">
        <v>43678</v>
      </c>
      <c r="P6" t="s">
        <v>95</v>
      </c>
      <c r="Q6">
        <v>1</v>
      </c>
      <c r="R6">
        <v>0</v>
      </c>
      <c r="S6">
        <v>0</v>
      </c>
      <c r="T6">
        <v>0</v>
      </c>
      <c r="U6" t="b">
        <f t="shared" si="2"/>
        <v>1</v>
      </c>
      <c r="V6" s="1">
        <v>43709</v>
      </c>
      <c r="W6" t="s">
        <v>95</v>
      </c>
      <c r="X6">
        <v>1</v>
      </c>
      <c r="Y6">
        <v>0</v>
      </c>
      <c r="Z6">
        <v>0</v>
      </c>
      <c r="AA6">
        <v>0</v>
      </c>
      <c r="AB6" t="b">
        <f t="shared" si="3"/>
        <v>1</v>
      </c>
      <c r="AC6" s="1">
        <v>43739</v>
      </c>
      <c r="AD6" t="s">
        <v>95</v>
      </c>
      <c r="AE6">
        <v>1</v>
      </c>
      <c r="AF6">
        <v>0</v>
      </c>
      <c r="AG6">
        <v>0</v>
      </c>
      <c r="AH6">
        <v>0</v>
      </c>
      <c r="AI6" t="b">
        <f t="shared" si="4"/>
        <v>1</v>
      </c>
      <c r="AJ6" s="1">
        <v>43800</v>
      </c>
      <c r="AK6" t="s">
        <v>95</v>
      </c>
      <c r="AL6">
        <v>1</v>
      </c>
      <c r="AM6">
        <v>0</v>
      </c>
      <c r="AN6">
        <v>0</v>
      </c>
      <c r="AO6">
        <v>0</v>
      </c>
    </row>
    <row r="7" spans="1:41">
      <c r="A7" s="1">
        <v>43556</v>
      </c>
      <c r="B7" t="s">
        <v>7</v>
      </c>
      <c r="C7">
        <v>1</v>
      </c>
      <c r="D7">
        <v>156061008</v>
      </c>
      <c r="E7">
        <v>0.0196814676738421</v>
      </c>
      <c r="F7">
        <v>84716.09</v>
      </c>
      <c r="G7" t="b">
        <f t="shared" si="0"/>
        <v>1</v>
      </c>
      <c r="H7" s="1">
        <v>43647</v>
      </c>
      <c r="I7" t="s">
        <v>7</v>
      </c>
      <c r="J7">
        <v>1</v>
      </c>
      <c r="K7">
        <v>116031956.379999</v>
      </c>
      <c r="L7">
        <v>0.0152433523821537</v>
      </c>
      <c r="M7">
        <v>65490.94</v>
      </c>
      <c r="N7" t="b">
        <f t="shared" si="1"/>
        <v>1</v>
      </c>
      <c r="O7" s="1">
        <v>43678</v>
      </c>
      <c r="P7" t="s">
        <v>7</v>
      </c>
      <c r="Q7">
        <v>1</v>
      </c>
      <c r="R7">
        <v>175468573.479999</v>
      </c>
      <c r="S7">
        <v>0.0194972097386299</v>
      </c>
      <c r="T7">
        <v>4411.43</v>
      </c>
      <c r="U7" t="b">
        <f t="shared" si="2"/>
        <v>1</v>
      </c>
      <c r="V7" s="1">
        <v>43709</v>
      </c>
      <c r="W7" t="s">
        <v>7</v>
      </c>
      <c r="X7">
        <v>1</v>
      </c>
      <c r="Y7">
        <v>102547578.629999</v>
      </c>
      <c r="Z7">
        <v>0.0152760649180538</v>
      </c>
      <c r="AA7">
        <v>1842.49</v>
      </c>
      <c r="AB7" t="b">
        <f t="shared" si="3"/>
        <v>1</v>
      </c>
      <c r="AC7" s="1">
        <v>43739</v>
      </c>
      <c r="AD7" t="s">
        <v>7</v>
      </c>
      <c r="AE7">
        <v>1</v>
      </c>
      <c r="AF7">
        <v>124298711.939999</v>
      </c>
      <c r="AG7">
        <v>0.0174305567761859</v>
      </c>
      <c r="AH7">
        <v>2067.44</v>
      </c>
      <c r="AI7" t="b">
        <f t="shared" si="4"/>
        <v>1</v>
      </c>
      <c r="AJ7" s="1">
        <v>43800</v>
      </c>
      <c r="AK7" t="s">
        <v>7</v>
      </c>
      <c r="AL7">
        <v>1</v>
      </c>
      <c r="AM7">
        <v>221499839.389999</v>
      </c>
      <c r="AN7">
        <v>0.0247365620561665</v>
      </c>
      <c r="AO7">
        <v>204491.32</v>
      </c>
    </row>
    <row r="8" spans="1:41">
      <c r="A8" s="1">
        <v>43556</v>
      </c>
      <c r="B8" t="s">
        <v>8</v>
      </c>
      <c r="C8">
        <v>1</v>
      </c>
      <c r="D8">
        <v>354402784</v>
      </c>
      <c r="E8">
        <v>0.0446951293356739</v>
      </c>
      <c r="F8">
        <v>192383.86</v>
      </c>
      <c r="G8" t="b">
        <f t="shared" si="0"/>
        <v>1</v>
      </c>
      <c r="H8" s="1">
        <v>43647</v>
      </c>
      <c r="I8" t="s">
        <v>8</v>
      </c>
      <c r="J8">
        <v>1</v>
      </c>
      <c r="K8">
        <v>265133638.8</v>
      </c>
      <c r="L8">
        <v>0.0348311414430973</v>
      </c>
      <c r="M8">
        <v>149647.15</v>
      </c>
      <c r="N8" t="b">
        <f t="shared" si="1"/>
        <v>1</v>
      </c>
      <c r="O8" s="1">
        <v>43678</v>
      </c>
      <c r="P8" t="s">
        <v>8</v>
      </c>
      <c r="Q8">
        <v>1</v>
      </c>
      <c r="R8">
        <v>377523378.399999</v>
      </c>
      <c r="S8">
        <v>0.04194855149227</v>
      </c>
      <c r="T8">
        <v>9491.25</v>
      </c>
      <c r="U8" t="b">
        <f t="shared" si="2"/>
        <v>1</v>
      </c>
      <c r="V8" s="1">
        <v>43709</v>
      </c>
      <c r="W8" t="s">
        <v>8</v>
      </c>
      <c r="X8">
        <v>1</v>
      </c>
      <c r="Y8">
        <v>363575522</v>
      </c>
      <c r="Z8">
        <v>0.054160257617848</v>
      </c>
      <c r="AA8">
        <v>6532.44</v>
      </c>
      <c r="AB8" t="b">
        <f t="shared" si="3"/>
        <v>1</v>
      </c>
      <c r="AC8" s="1">
        <v>43739</v>
      </c>
      <c r="AD8" t="s">
        <v>8</v>
      </c>
      <c r="AE8">
        <v>1</v>
      </c>
      <c r="AF8">
        <v>192081394.4</v>
      </c>
      <c r="AG8">
        <v>0.0269358032636275</v>
      </c>
      <c r="AH8">
        <v>3194.86</v>
      </c>
      <c r="AI8" t="b">
        <f t="shared" si="4"/>
        <v>1</v>
      </c>
      <c r="AJ8" s="1">
        <v>43800</v>
      </c>
      <c r="AK8" t="s">
        <v>8</v>
      </c>
      <c r="AL8">
        <v>1</v>
      </c>
      <c r="AM8">
        <v>377024411.199999</v>
      </c>
      <c r="AN8">
        <v>0.0421051670738119</v>
      </c>
      <c r="AO8">
        <v>348073.47</v>
      </c>
    </row>
    <row r="9" spans="1:41">
      <c r="A9" s="1">
        <v>43556</v>
      </c>
      <c r="B9" t="s">
        <v>9</v>
      </c>
      <c r="C9">
        <v>1</v>
      </c>
      <c r="D9">
        <v>226007152</v>
      </c>
      <c r="E9">
        <v>0.0285026510667233</v>
      </c>
      <c r="F9">
        <v>122685.63</v>
      </c>
      <c r="G9" t="b">
        <f t="shared" si="0"/>
        <v>1</v>
      </c>
      <c r="H9" s="1">
        <v>43647</v>
      </c>
      <c r="I9" t="s">
        <v>9</v>
      </c>
      <c r="J9">
        <v>1</v>
      </c>
      <c r="K9">
        <v>160998851.919999</v>
      </c>
      <c r="L9">
        <v>0.0211507442389532</v>
      </c>
      <c r="M9">
        <v>90871.23</v>
      </c>
      <c r="N9" t="b">
        <f t="shared" si="1"/>
        <v>1</v>
      </c>
      <c r="O9" s="1">
        <v>43678</v>
      </c>
      <c r="P9" t="s">
        <v>9</v>
      </c>
      <c r="Q9">
        <v>1</v>
      </c>
      <c r="R9">
        <v>241076438.639999</v>
      </c>
      <c r="S9">
        <v>0.0267872348534352</v>
      </c>
      <c r="T9">
        <v>6060.86</v>
      </c>
      <c r="U9" t="b">
        <f t="shared" si="2"/>
        <v>1</v>
      </c>
      <c r="V9" s="1">
        <v>43709</v>
      </c>
      <c r="W9" t="s">
        <v>9</v>
      </c>
      <c r="X9">
        <v>1</v>
      </c>
      <c r="Y9">
        <v>162699605.539999</v>
      </c>
      <c r="Z9">
        <v>0.0242366496564327</v>
      </c>
      <c r="AA9">
        <v>2923.26</v>
      </c>
      <c r="AB9" t="b">
        <f t="shared" si="3"/>
        <v>1</v>
      </c>
      <c r="AC9" s="1">
        <v>43739</v>
      </c>
      <c r="AD9" t="s">
        <v>9</v>
      </c>
      <c r="AE9">
        <v>1</v>
      </c>
      <c r="AF9">
        <v>143494013.159999</v>
      </c>
      <c r="AG9">
        <v>0.0201223367836304</v>
      </c>
      <c r="AH9">
        <v>2386.72</v>
      </c>
      <c r="AI9" t="b">
        <f t="shared" si="4"/>
        <v>1</v>
      </c>
      <c r="AJ9" s="1">
        <v>43800</v>
      </c>
      <c r="AK9" t="s">
        <v>9</v>
      </c>
      <c r="AL9">
        <v>1</v>
      </c>
      <c r="AM9">
        <v>226161762.169999</v>
      </c>
      <c r="AN9">
        <v>0.0252571942266733</v>
      </c>
      <c r="AO9">
        <v>208795.26</v>
      </c>
    </row>
    <row r="10" spans="1:41">
      <c r="A10" s="1">
        <v>43556</v>
      </c>
      <c r="B10" t="s">
        <v>10</v>
      </c>
      <c r="C10">
        <v>1</v>
      </c>
      <c r="D10">
        <v>714976192</v>
      </c>
      <c r="E10">
        <v>0.0901684603396559</v>
      </c>
      <c r="F10">
        <v>388117.39</v>
      </c>
      <c r="G10" t="b">
        <f t="shared" si="0"/>
        <v>1</v>
      </c>
      <c r="H10" s="1">
        <v>43647</v>
      </c>
      <c r="I10" t="s">
        <v>10</v>
      </c>
      <c r="J10">
        <v>1</v>
      </c>
      <c r="K10">
        <v>526536430.17</v>
      </c>
      <c r="L10">
        <v>0.0691721539266062</v>
      </c>
      <c r="M10">
        <v>297188.53</v>
      </c>
      <c r="N10" t="b">
        <f t="shared" si="1"/>
        <v>1</v>
      </c>
      <c r="O10" s="1">
        <v>43678</v>
      </c>
      <c r="P10" t="s">
        <v>10</v>
      </c>
      <c r="Q10">
        <v>1</v>
      </c>
      <c r="R10">
        <v>708474480.69</v>
      </c>
      <c r="S10">
        <v>0.0787222194295338</v>
      </c>
      <c r="T10">
        <v>17811.64</v>
      </c>
      <c r="U10" t="b">
        <f t="shared" si="2"/>
        <v>1</v>
      </c>
      <c r="V10" s="1">
        <v>43709</v>
      </c>
      <c r="W10" t="s">
        <v>10</v>
      </c>
      <c r="X10">
        <v>1</v>
      </c>
      <c r="Y10">
        <v>594059335.08</v>
      </c>
      <c r="Z10">
        <v>0.0884944246280152</v>
      </c>
      <c r="AA10">
        <v>10673.59</v>
      </c>
      <c r="AB10" t="b">
        <f t="shared" si="3"/>
        <v>1</v>
      </c>
      <c r="AC10" s="1">
        <v>43739</v>
      </c>
      <c r="AD10" t="s">
        <v>10</v>
      </c>
      <c r="AE10">
        <v>1</v>
      </c>
      <c r="AF10">
        <v>648917632.08</v>
      </c>
      <c r="AG10">
        <v>0.0909984942925109</v>
      </c>
      <c r="AH10">
        <v>10793.36</v>
      </c>
      <c r="AI10" t="b">
        <f t="shared" si="4"/>
        <v>1</v>
      </c>
      <c r="AJ10" s="1">
        <v>43800</v>
      </c>
      <c r="AK10" t="s">
        <v>10</v>
      </c>
      <c r="AL10">
        <v>1</v>
      </c>
      <c r="AM10">
        <v>626178831.45</v>
      </c>
      <c r="AN10">
        <v>0.0699301252997661</v>
      </c>
      <c r="AO10">
        <v>578095.83</v>
      </c>
    </row>
    <row r="11" spans="1:41">
      <c r="A11" s="1">
        <v>43556</v>
      </c>
      <c r="B11" t="s">
        <v>11</v>
      </c>
      <c r="C11">
        <v>1</v>
      </c>
      <c r="D11">
        <v>393761568</v>
      </c>
      <c r="E11">
        <v>0.0496588204261335</v>
      </c>
      <c r="F11">
        <v>213749.37</v>
      </c>
      <c r="G11" t="b">
        <f t="shared" si="0"/>
        <v>1</v>
      </c>
      <c r="H11" s="1">
        <v>43647</v>
      </c>
      <c r="I11" t="s">
        <v>11</v>
      </c>
      <c r="J11">
        <v>1</v>
      </c>
      <c r="K11">
        <v>352056572</v>
      </c>
      <c r="L11">
        <v>0.0462503826779749</v>
      </c>
      <c r="M11">
        <v>198708.33</v>
      </c>
      <c r="N11" t="b">
        <f t="shared" si="1"/>
        <v>1</v>
      </c>
      <c r="O11" s="1">
        <v>43678</v>
      </c>
      <c r="P11" t="s">
        <v>11</v>
      </c>
      <c r="Q11">
        <v>1</v>
      </c>
      <c r="R11">
        <v>374482750.199999</v>
      </c>
      <c r="S11">
        <v>0.0416106917571799</v>
      </c>
      <c r="T11">
        <v>9414.81</v>
      </c>
      <c r="U11" t="b">
        <f t="shared" si="2"/>
        <v>1</v>
      </c>
      <c r="V11" s="1">
        <v>43709</v>
      </c>
      <c r="W11" t="s">
        <v>11</v>
      </c>
      <c r="X11">
        <v>1</v>
      </c>
      <c r="Y11">
        <v>151213658.199999</v>
      </c>
      <c r="Z11">
        <v>0.0225256382453855</v>
      </c>
      <c r="AA11">
        <v>2716.89</v>
      </c>
      <c r="AB11" t="b">
        <f t="shared" si="3"/>
        <v>1</v>
      </c>
      <c r="AC11" s="1">
        <v>43739</v>
      </c>
      <c r="AD11" t="s">
        <v>11</v>
      </c>
      <c r="AE11">
        <v>1</v>
      </c>
      <c r="AF11">
        <v>300428076.199999</v>
      </c>
      <c r="AG11">
        <v>0.0421293878080745</v>
      </c>
      <c r="AH11">
        <v>4996.98</v>
      </c>
      <c r="AI11" t="b">
        <f t="shared" si="4"/>
        <v>1</v>
      </c>
      <c r="AJ11" s="1">
        <v>43800</v>
      </c>
      <c r="AK11" t="s">
        <v>11</v>
      </c>
      <c r="AL11">
        <v>1</v>
      </c>
      <c r="AM11">
        <v>313450296</v>
      </c>
      <c r="AN11">
        <v>0.0350053648791847</v>
      </c>
      <c r="AO11">
        <v>289381.08</v>
      </c>
    </row>
    <row r="12" spans="1:41">
      <c r="A12" s="1">
        <v>43556</v>
      </c>
      <c r="B12" t="s">
        <v>96</v>
      </c>
      <c r="C12">
        <v>1</v>
      </c>
      <c r="D12">
        <v>0</v>
      </c>
      <c r="E12">
        <v>0</v>
      </c>
      <c r="F12">
        <v>0</v>
      </c>
      <c r="G12" t="b">
        <f t="shared" si="0"/>
        <v>1</v>
      </c>
      <c r="H12" s="1">
        <v>43647</v>
      </c>
      <c r="I12" t="s">
        <v>96</v>
      </c>
      <c r="J12">
        <v>1</v>
      </c>
      <c r="K12">
        <v>0</v>
      </c>
      <c r="L12">
        <v>0</v>
      </c>
      <c r="M12">
        <v>0</v>
      </c>
      <c r="N12" t="b">
        <f t="shared" si="1"/>
        <v>1</v>
      </c>
      <c r="O12" s="1">
        <v>43678</v>
      </c>
      <c r="P12" t="s">
        <v>96</v>
      </c>
      <c r="Q12">
        <v>1</v>
      </c>
      <c r="R12">
        <v>0</v>
      </c>
      <c r="S12">
        <v>0</v>
      </c>
      <c r="T12">
        <v>0</v>
      </c>
      <c r="U12" t="b">
        <f t="shared" si="2"/>
        <v>1</v>
      </c>
      <c r="V12" s="1">
        <v>43709</v>
      </c>
      <c r="W12" t="s">
        <v>96</v>
      </c>
      <c r="X12">
        <v>1</v>
      </c>
      <c r="Y12">
        <v>0</v>
      </c>
      <c r="Z12">
        <v>0</v>
      </c>
      <c r="AA12">
        <v>0</v>
      </c>
      <c r="AB12" t="b">
        <f t="shared" si="3"/>
        <v>1</v>
      </c>
      <c r="AC12" s="1">
        <v>43739</v>
      </c>
      <c r="AD12" t="s">
        <v>96</v>
      </c>
      <c r="AE12">
        <v>1</v>
      </c>
      <c r="AF12">
        <v>0</v>
      </c>
      <c r="AG12">
        <v>0</v>
      </c>
      <c r="AH12">
        <v>0</v>
      </c>
      <c r="AI12" t="b">
        <f t="shared" si="4"/>
        <v>1</v>
      </c>
      <c r="AJ12" s="1">
        <v>43800</v>
      </c>
      <c r="AK12" t="s">
        <v>96</v>
      </c>
      <c r="AL12">
        <v>1</v>
      </c>
      <c r="AM12">
        <v>0</v>
      </c>
      <c r="AN12">
        <v>0</v>
      </c>
      <c r="AO12">
        <v>0</v>
      </c>
    </row>
    <row r="13" spans="1:41">
      <c r="A13" s="1">
        <v>43556</v>
      </c>
      <c r="B13" t="s">
        <v>97</v>
      </c>
      <c r="C13">
        <v>1</v>
      </c>
      <c r="D13">
        <v>0</v>
      </c>
      <c r="E13">
        <v>0</v>
      </c>
      <c r="F13">
        <v>0</v>
      </c>
      <c r="G13" t="b">
        <f t="shared" si="0"/>
        <v>1</v>
      </c>
      <c r="H13" s="1">
        <v>43647</v>
      </c>
      <c r="I13" t="s">
        <v>97</v>
      </c>
      <c r="J13">
        <v>1</v>
      </c>
      <c r="K13">
        <v>0</v>
      </c>
      <c r="L13">
        <v>0</v>
      </c>
      <c r="M13">
        <v>0</v>
      </c>
      <c r="N13" t="b">
        <f t="shared" si="1"/>
        <v>1</v>
      </c>
      <c r="O13" s="1">
        <v>43678</v>
      </c>
      <c r="P13" t="s">
        <v>97</v>
      </c>
      <c r="Q13">
        <v>1</v>
      </c>
      <c r="R13">
        <v>0</v>
      </c>
      <c r="S13">
        <v>0</v>
      </c>
      <c r="T13">
        <v>0</v>
      </c>
      <c r="U13" t="b">
        <f t="shared" si="2"/>
        <v>1</v>
      </c>
      <c r="V13" s="1">
        <v>43709</v>
      </c>
      <c r="W13" t="s">
        <v>97</v>
      </c>
      <c r="X13">
        <v>1</v>
      </c>
      <c r="Y13">
        <v>0</v>
      </c>
      <c r="Z13">
        <v>0</v>
      </c>
      <c r="AA13">
        <v>0</v>
      </c>
      <c r="AB13" t="b">
        <f t="shared" si="3"/>
        <v>1</v>
      </c>
      <c r="AC13" s="1">
        <v>43739</v>
      </c>
      <c r="AD13" t="s">
        <v>97</v>
      </c>
      <c r="AE13">
        <v>1</v>
      </c>
      <c r="AF13">
        <v>0</v>
      </c>
      <c r="AG13">
        <v>0</v>
      </c>
      <c r="AH13">
        <v>0</v>
      </c>
      <c r="AI13" t="b">
        <f t="shared" si="4"/>
        <v>1</v>
      </c>
      <c r="AJ13" s="1">
        <v>43800</v>
      </c>
      <c r="AK13" t="s">
        <v>97</v>
      </c>
      <c r="AL13">
        <v>1</v>
      </c>
      <c r="AM13">
        <v>0</v>
      </c>
      <c r="AN13">
        <v>0</v>
      </c>
      <c r="AO13">
        <v>0</v>
      </c>
    </row>
    <row r="14" spans="1:41">
      <c r="A14" s="1">
        <v>43556</v>
      </c>
      <c r="B14" t="s">
        <v>12</v>
      </c>
      <c r="C14">
        <v>1</v>
      </c>
      <c r="D14">
        <v>110624664</v>
      </c>
      <c r="E14">
        <v>0.0139513115822348</v>
      </c>
      <c r="F14">
        <v>60051.45</v>
      </c>
      <c r="G14" t="b">
        <f t="shared" si="0"/>
        <v>1</v>
      </c>
      <c r="H14" s="1">
        <v>43647</v>
      </c>
      <c r="I14" t="s">
        <v>12</v>
      </c>
      <c r="J14">
        <v>1</v>
      </c>
      <c r="K14">
        <v>75991811.26</v>
      </c>
      <c r="L14">
        <v>0.00998319767530839</v>
      </c>
      <c r="M14">
        <v>42891.42</v>
      </c>
      <c r="N14" t="b">
        <f t="shared" si="1"/>
        <v>1</v>
      </c>
      <c r="O14" s="1">
        <v>43678</v>
      </c>
      <c r="P14" t="s">
        <v>12</v>
      </c>
      <c r="Q14">
        <v>1</v>
      </c>
      <c r="R14">
        <v>104397788.489999</v>
      </c>
      <c r="S14">
        <v>0.0116001716892663</v>
      </c>
      <c r="T14">
        <v>2624.65</v>
      </c>
      <c r="U14" t="b">
        <f t="shared" si="2"/>
        <v>1</v>
      </c>
      <c r="V14" s="1">
        <v>43709</v>
      </c>
      <c r="W14" t="s">
        <v>12</v>
      </c>
      <c r="X14">
        <v>1</v>
      </c>
      <c r="Y14">
        <v>92007287.1099999</v>
      </c>
      <c r="Z14">
        <v>0.0137059237244164</v>
      </c>
      <c r="AA14">
        <v>1653.11</v>
      </c>
      <c r="AB14" t="b">
        <f t="shared" si="3"/>
        <v>1</v>
      </c>
      <c r="AC14" s="1">
        <v>43739</v>
      </c>
      <c r="AD14" t="s">
        <v>12</v>
      </c>
      <c r="AE14">
        <v>1</v>
      </c>
      <c r="AF14">
        <v>91575186.14</v>
      </c>
      <c r="AG14">
        <v>0.0128416976844745</v>
      </c>
      <c r="AH14">
        <v>1523.16</v>
      </c>
      <c r="AI14" t="b">
        <f t="shared" si="4"/>
        <v>1</v>
      </c>
      <c r="AJ14" s="1">
        <v>43800</v>
      </c>
      <c r="AK14" t="s">
        <v>12</v>
      </c>
      <c r="AL14">
        <v>1</v>
      </c>
      <c r="AM14">
        <v>99005082.0999999</v>
      </c>
      <c r="AN14">
        <v>0.0110566461988734</v>
      </c>
      <c r="AO14">
        <v>91402.68</v>
      </c>
    </row>
    <row r="15" spans="1:41">
      <c r="A15" s="1">
        <v>43556</v>
      </c>
      <c r="B15" t="s">
        <v>13</v>
      </c>
      <c r="C15">
        <v>1</v>
      </c>
      <c r="D15">
        <v>41152372</v>
      </c>
      <c r="E15">
        <v>0.00518988752924065</v>
      </c>
      <c r="F15">
        <v>22339.14</v>
      </c>
      <c r="G15" t="b">
        <f t="shared" si="0"/>
        <v>1</v>
      </c>
      <c r="H15" s="1">
        <v>43647</v>
      </c>
      <c r="I15" t="s">
        <v>13</v>
      </c>
      <c r="J15">
        <v>1</v>
      </c>
      <c r="K15">
        <v>98521557.8199999</v>
      </c>
      <c r="L15">
        <v>0.0129429759692292</v>
      </c>
      <c r="M15">
        <v>55607.7</v>
      </c>
      <c r="N15" t="b">
        <f t="shared" si="1"/>
        <v>1</v>
      </c>
      <c r="O15" s="1">
        <v>43678</v>
      </c>
      <c r="P15" t="s">
        <v>13</v>
      </c>
      <c r="Q15">
        <v>1</v>
      </c>
      <c r="R15">
        <v>104556149.079999</v>
      </c>
      <c r="S15">
        <v>0.011617767943549</v>
      </c>
      <c r="T15">
        <v>2628.63</v>
      </c>
      <c r="U15" t="b">
        <f t="shared" si="2"/>
        <v>1</v>
      </c>
      <c r="V15" s="1">
        <v>43709</v>
      </c>
      <c r="W15" t="s">
        <v>13</v>
      </c>
      <c r="X15">
        <v>1</v>
      </c>
      <c r="Y15">
        <v>53020476.46</v>
      </c>
      <c r="Z15">
        <v>0.00789822881446525</v>
      </c>
      <c r="AA15">
        <v>952.63</v>
      </c>
      <c r="AB15" t="b">
        <f t="shared" si="3"/>
        <v>1</v>
      </c>
      <c r="AC15" s="1">
        <v>43739</v>
      </c>
      <c r="AD15" t="s">
        <v>13</v>
      </c>
      <c r="AE15">
        <v>1</v>
      </c>
      <c r="AF15">
        <v>75287936.4899999</v>
      </c>
      <c r="AG15">
        <v>0.010557717220628</v>
      </c>
      <c r="AH15">
        <v>1252.25</v>
      </c>
      <c r="AI15" t="b">
        <f t="shared" si="4"/>
        <v>1</v>
      </c>
      <c r="AJ15" s="1">
        <v>43800</v>
      </c>
      <c r="AK15" t="s">
        <v>13</v>
      </c>
      <c r="AL15">
        <v>1</v>
      </c>
      <c r="AM15">
        <v>100154274.73</v>
      </c>
      <c r="AN15">
        <v>0.0111849852301104</v>
      </c>
      <c r="AO15">
        <v>92463.63</v>
      </c>
    </row>
    <row r="16" spans="1:41">
      <c r="A16" s="1">
        <v>43556</v>
      </c>
      <c r="B16" t="s">
        <v>14</v>
      </c>
      <c r="C16">
        <v>1</v>
      </c>
      <c r="D16">
        <v>181475120</v>
      </c>
      <c r="E16">
        <v>0.0228865413190629</v>
      </c>
      <c r="F16">
        <v>98511.88</v>
      </c>
      <c r="G16" t="b">
        <f t="shared" si="0"/>
        <v>1</v>
      </c>
      <c r="H16" s="1">
        <v>43647</v>
      </c>
      <c r="I16" t="s">
        <v>14</v>
      </c>
      <c r="J16">
        <v>1</v>
      </c>
      <c r="K16">
        <v>251981163.09</v>
      </c>
      <c r="L16">
        <v>0.0331032741537735</v>
      </c>
      <c r="M16">
        <v>142223.61</v>
      </c>
      <c r="N16" t="b">
        <f t="shared" si="1"/>
        <v>1</v>
      </c>
      <c r="O16" s="1">
        <v>43678</v>
      </c>
      <c r="P16" t="s">
        <v>14</v>
      </c>
      <c r="Q16">
        <v>1</v>
      </c>
      <c r="R16">
        <v>285316933.209999</v>
      </c>
      <c r="S16">
        <v>0.0317030222475256</v>
      </c>
      <c r="T16">
        <v>7173.11</v>
      </c>
      <c r="U16" t="b">
        <f t="shared" si="2"/>
        <v>1</v>
      </c>
      <c r="V16" s="1">
        <v>43709</v>
      </c>
      <c r="W16" t="s">
        <v>14</v>
      </c>
      <c r="X16">
        <v>1</v>
      </c>
      <c r="Y16">
        <v>218693918.65</v>
      </c>
      <c r="Z16">
        <v>0.0325778779285936</v>
      </c>
      <c r="AA16">
        <v>3929.32</v>
      </c>
      <c r="AB16" t="b">
        <f t="shared" si="3"/>
        <v>1</v>
      </c>
      <c r="AC16" s="1">
        <v>43739</v>
      </c>
      <c r="AD16" t="s">
        <v>14</v>
      </c>
      <c r="AE16">
        <v>1</v>
      </c>
      <c r="AF16">
        <v>207592111.969999</v>
      </c>
      <c r="AG16">
        <v>0.0291108897067901</v>
      </c>
      <c r="AH16">
        <v>3452.85</v>
      </c>
      <c r="AI16" t="b">
        <f t="shared" si="4"/>
        <v>1</v>
      </c>
      <c r="AJ16" s="1">
        <v>43800</v>
      </c>
      <c r="AK16" t="s">
        <v>14</v>
      </c>
      <c r="AL16">
        <v>1</v>
      </c>
      <c r="AM16">
        <v>332154291.269999</v>
      </c>
      <c r="AN16">
        <v>0.0370941814714169</v>
      </c>
      <c r="AO16">
        <v>306648.84</v>
      </c>
    </row>
    <row r="17" spans="1:41">
      <c r="A17" s="1">
        <v>43556</v>
      </c>
      <c r="B17" t="s">
        <v>15</v>
      </c>
      <c r="C17">
        <v>1</v>
      </c>
      <c r="D17">
        <v>112062392</v>
      </c>
      <c r="E17">
        <v>0.0141326291164377</v>
      </c>
      <c r="F17">
        <v>60831.9</v>
      </c>
      <c r="G17" t="b">
        <f t="shared" si="0"/>
        <v>1</v>
      </c>
      <c r="H17" s="1">
        <v>43647</v>
      </c>
      <c r="I17" t="s">
        <v>15</v>
      </c>
      <c r="J17">
        <v>1</v>
      </c>
      <c r="K17">
        <v>27387428.71</v>
      </c>
      <c r="L17">
        <v>0.0035979418057938</v>
      </c>
      <c r="M17">
        <v>15458.06</v>
      </c>
      <c r="N17" t="b">
        <f t="shared" si="1"/>
        <v>1</v>
      </c>
      <c r="O17" s="1">
        <v>43678</v>
      </c>
      <c r="P17" t="s">
        <v>15</v>
      </c>
      <c r="Q17">
        <v>1</v>
      </c>
      <c r="R17">
        <v>71462083.8599999</v>
      </c>
      <c r="S17">
        <v>0.00794051726611199</v>
      </c>
      <c r="T17">
        <v>1796.62</v>
      </c>
      <c r="U17" t="b">
        <f t="shared" si="2"/>
        <v>1</v>
      </c>
      <c r="V17" s="1">
        <v>43709</v>
      </c>
      <c r="W17" t="s">
        <v>15</v>
      </c>
      <c r="X17">
        <v>1</v>
      </c>
      <c r="Y17">
        <v>54417200.5399999</v>
      </c>
      <c r="Z17">
        <v>0.00810629270055341</v>
      </c>
      <c r="AA17">
        <v>977.73</v>
      </c>
      <c r="AB17" t="b">
        <f t="shared" si="3"/>
        <v>1</v>
      </c>
      <c r="AC17" s="1">
        <v>43739</v>
      </c>
      <c r="AD17" t="s">
        <v>15</v>
      </c>
      <c r="AE17">
        <v>1</v>
      </c>
      <c r="AF17">
        <v>67988609.42</v>
      </c>
      <c r="AG17">
        <v>0.00953412387089968</v>
      </c>
      <c r="AH17">
        <v>1130.85</v>
      </c>
      <c r="AI17" t="b">
        <f t="shared" si="4"/>
        <v>1</v>
      </c>
      <c r="AJ17" s="1">
        <v>43800</v>
      </c>
      <c r="AK17" t="s">
        <v>15</v>
      </c>
      <c r="AL17">
        <v>1</v>
      </c>
      <c r="AM17">
        <v>64026353.85</v>
      </c>
      <c r="AN17">
        <v>0.00715030710452111</v>
      </c>
      <c r="AO17">
        <v>59109.9</v>
      </c>
    </row>
    <row r="18" spans="1:41">
      <c r="A18" s="1">
        <v>43556</v>
      </c>
      <c r="B18" t="s">
        <v>98</v>
      </c>
      <c r="C18">
        <v>1</v>
      </c>
      <c r="D18">
        <v>0</v>
      </c>
      <c r="E18">
        <v>0</v>
      </c>
      <c r="F18">
        <v>0</v>
      </c>
      <c r="G18" t="b">
        <f t="shared" si="0"/>
        <v>1</v>
      </c>
      <c r="H18" s="1">
        <v>43647</v>
      </c>
      <c r="I18" t="s">
        <v>98</v>
      </c>
      <c r="J18">
        <v>1</v>
      </c>
      <c r="K18">
        <v>0</v>
      </c>
      <c r="L18">
        <v>0</v>
      </c>
      <c r="M18">
        <v>0</v>
      </c>
      <c r="N18" t="b">
        <f t="shared" si="1"/>
        <v>1</v>
      </c>
      <c r="O18" s="1">
        <v>43678</v>
      </c>
      <c r="P18" t="s">
        <v>98</v>
      </c>
      <c r="Q18">
        <v>1</v>
      </c>
      <c r="R18">
        <v>0</v>
      </c>
      <c r="S18">
        <v>0</v>
      </c>
      <c r="T18">
        <v>0</v>
      </c>
      <c r="U18" t="b">
        <f t="shared" si="2"/>
        <v>1</v>
      </c>
      <c r="V18" s="1">
        <v>43709</v>
      </c>
      <c r="W18" t="s">
        <v>98</v>
      </c>
      <c r="X18">
        <v>1</v>
      </c>
      <c r="Y18">
        <v>0</v>
      </c>
      <c r="Z18">
        <v>0</v>
      </c>
      <c r="AA18">
        <v>0</v>
      </c>
      <c r="AB18" t="b">
        <f t="shared" si="3"/>
        <v>1</v>
      </c>
      <c r="AC18" s="1">
        <v>43739</v>
      </c>
      <c r="AD18" t="s">
        <v>98</v>
      </c>
      <c r="AE18">
        <v>1</v>
      </c>
      <c r="AF18">
        <v>0</v>
      </c>
      <c r="AG18">
        <v>0</v>
      </c>
      <c r="AH18">
        <v>0</v>
      </c>
      <c r="AI18" t="b">
        <f t="shared" si="4"/>
        <v>1</v>
      </c>
      <c r="AJ18" s="1">
        <v>43800</v>
      </c>
      <c r="AK18" t="s">
        <v>98</v>
      </c>
      <c r="AL18">
        <v>1</v>
      </c>
      <c r="AM18">
        <v>0</v>
      </c>
      <c r="AN18">
        <v>0</v>
      </c>
      <c r="AO18">
        <v>0</v>
      </c>
    </row>
    <row r="19" spans="1:41">
      <c r="A19" s="1">
        <v>43556</v>
      </c>
      <c r="B19" t="s">
        <v>16</v>
      </c>
      <c r="C19">
        <v>1</v>
      </c>
      <c r="D19">
        <v>241101472</v>
      </c>
      <c r="E19">
        <v>0.0304062551440379</v>
      </c>
      <c r="F19">
        <v>130879.43</v>
      </c>
      <c r="G19" t="b">
        <f t="shared" si="0"/>
        <v>1</v>
      </c>
      <c r="H19" s="1">
        <v>43647</v>
      </c>
      <c r="I19" t="s">
        <v>16</v>
      </c>
      <c r="J19">
        <v>1</v>
      </c>
      <c r="K19">
        <v>334054232.5</v>
      </c>
      <c r="L19">
        <v>0.0438853789905169</v>
      </c>
      <c r="M19">
        <v>188547.42</v>
      </c>
      <c r="N19" t="b">
        <f t="shared" si="1"/>
        <v>1</v>
      </c>
      <c r="O19" s="1">
        <v>43678</v>
      </c>
      <c r="P19" t="s">
        <v>16</v>
      </c>
      <c r="Q19">
        <v>1</v>
      </c>
      <c r="R19">
        <v>466695410</v>
      </c>
      <c r="S19">
        <v>0.0518569115389943</v>
      </c>
      <c r="T19">
        <v>11733.11</v>
      </c>
      <c r="U19" t="b">
        <f t="shared" si="2"/>
        <v>1</v>
      </c>
      <c r="V19" s="1">
        <v>43709</v>
      </c>
      <c r="W19" t="s">
        <v>16</v>
      </c>
      <c r="X19">
        <v>1</v>
      </c>
      <c r="Y19">
        <v>389270272.5</v>
      </c>
      <c r="Z19">
        <v>0.0579878923795367</v>
      </c>
      <c r="AA19">
        <v>6994.1</v>
      </c>
      <c r="AB19" t="b">
        <f t="shared" si="3"/>
        <v>1</v>
      </c>
      <c r="AC19" s="1">
        <v>43739</v>
      </c>
      <c r="AD19" t="s">
        <v>16</v>
      </c>
      <c r="AE19">
        <v>1</v>
      </c>
      <c r="AF19">
        <v>376266970</v>
      </c>
      <c r="AG19">
        <v>0.0527643664300745</v>
      </c>
      <c r="AH19">
        <v>6258.4</v>
      </c>
      <c r="AI19" t="b">
        <f t="shared" si="4"/>
        <v>1</v>
      </c>
      <c r="AJ19" s="1">
        <v>43800</v>
      </c>
      <c r="AK19" t="s">
        <v>16</v>
      </c>
      <c r="AL19">
        <v>1</v>
      </c>
      <c r="AM19">
        <v>413151022.5</v>
      </c>
      <c r="AN19">
        <v>0.0461396989486995</v>
      </c>
      <c r="AO19">
        <v>381425.99</v>
      </c>
    </row>
    <row r="20" spans="1:41">
      <c r="A20" s="1">
        <v>43556</v>
      </c>
      <c r="B20" t="s">
        <v>17</v>
      </c>
      <c r="C20">
        <v>1</v>
      </c>
      <c r="D20">
        <v>429730304</v>
      </c>
      <c r="E20">
        <v>0.0541949792266262</v>
      </c>
      <c r="F20">
        <v>233274.62</v>
      </c>
      <c r="G20" t="b">
        <f t="shared" si="0"/>
        <v>1</v>
      </c>
      <c r="H20" s="1">
        <v>43647</v>
      </c>
      <c r="I20" t="s">
        <v>17</v>
      </c>
      <c r="J20">
        <v>1</v>
      </c>
      <c r="K20">
        <v>271468312.1</v>
      </c>
      <c r="L20">
        <v>0.0356633402644417</v>
      </c>
      <c r="M20">
        <v>153222.58</v>
      </c>
      <c r="N20" t="b">
        <f t="shared" si="1"/>
        <v>1</v>
      </c>
      <c r="O20" s="1">
        <v>43678</v>
      </c>
      <c r="P20" t="s">
        <v>17</v>
      </c>
      <c r="Q20">
        <v>1</v>
      </c>
      <c r="R20">
        <v>404783769.6</v>
      </c>
      <c r="S20">
        <v>0.0449775928427662</v>
      </c>
      <c r="T20">
        <v>10176.6</v>
      </c>
      <c r="U20" t="b">
        <f t="shared" si="2"/>
        <v>1</v>
      </c>
      <c r="V20" s="1">
        <v>43709</v>
      </c>
      <c r="W20" t="s">
        <v>17</v>
      </c>
      <c r="X20">
        <v>1</v>
      </c>
      <c r="Y20">
        <v>312279858.3</v>
      </c>
      <c r="Z20">
        <v>0.0465189666272227</v>
      </c>
      <c r="AA20">
        <v>5610.8</v>
      </c>
      <c r="AB20" t="b">
        <f t="shared" si="3"/>
        <v>1</v>
      </c>
      <c r="AC20" s="1">
        <v>43739</v>
      </c>
      <c r="AD20" t="s">
        <v>17</v>
      </c>
      <c r="AE20">
        <v>1</v>
      </c>
      <c r="AF20">
        <v>368323202.399999</v>
      </c>
      <c r="AG20">
        <v>0.0516504024154235</v>
      </c>
      <c r="AH20">
        <v>6126.27</v>
      </c>
      <c r="AI20" t="b">
        <f t="shared" si="4"/>
        <v>1</v>
      </c>
      <c r="AJ20" s="1">
        <v>43800</v>
      </c>
      <c r="AK20" t="s">
        <v>17</v>
      </c>
      <c r="AL20">
        <v>1</v>
      </c>
      <c r="AM20">
        <v>447468128.5</v>
      </c>
      <c r="AN20">
        <v>0.0499721496831779</v>
      </c>
      <c r="AO20">
        <v>413107.96</v>
      </c>
    </row>
    <row r="21" spans="1:41">
      <c r="A21" s="1">
        <v>43556</v>
      </c>
      <c r="B21" t="s">
        <v>18</v>
      </c>
      <c r="C21">
        <v>1</v>
      </c>
      <c r="D21">
        <v>328969152</v>
      </c>
      <c r="E21">
        <v>0.04148759394646</v>
      </c>
      <c r="F21">
        <v>178577.48</v>
      </c>
      <c r="G21" t="b">
        <f t="shared" si="0"/>
        <v>1</v>
      </c>
      <c r="H21" s="1">
        <v>43647</v>
      </c>
      <c r="I21" t="s">
        <v>18</v>
      </c>
      <c r="J21">
        <v>1</v>
      </c>
      <c r="K21">
        <v>294510520</v>
      </c>
      <c r="L21">
        <v>0.0386904416392754</v>
      </c>
      <c r="M21">
        <v>166228.1</v>
      </c>
      <c r="N21" t="b">
        <f t="shared" si="1"/>
        <v>1</v>
      </c>
      <c r="O21" s="1">
        <v>43678</v>
      </c>
      <c r="P21" t="s">
        <v>18</v>
      </c>
      <c r="Q21">
        <v>1</v>
      </c>
      <c r="R21">
        <v>334817480</v>
      </c>
      <c r="S21">
        <v>0.0372032809194952</v>
      </c>
      <c r="T21">
        <v>8417.59</v>
      </c>
      <c r="U21" t="b">
        <f t="shared" si="2"/>
        <v>1</v>
      </c>
      <c r="V21" s="1">
        <v>43709</v>
      </c>
      <c r="W21" t="s">
        <v>18</v>
      </c>
      <c r="X21">
        <v>1</v>
      </c>
      <c r="Y21">
        <v>349876400</v>
      </c>
      <c r="Z21">
        <v>0.0521195592436094</v>
      </c>
      <c r="AA21">
        <v>6286.3</v>
      </c>
      <c r="AB21" t="b">
        <f t="shared" si="3"/>
        <v>1</v>
      </c>
      <c r="AC21" s="1">
        <v>43739</v>
      </c>
      <c r="AD21" t="s">
        <v>18</v>
      </c>
      <c r="AE21">
        <v>1</v>
      </c>
      <c r="AF21">
        <v>182729880</v>
      </c>
      <c r="AG21">
        <v>0.0256244292344968</v>
      </c>
      <c r="AH21">
        <v>3039.32</v>
      </c>
      <c r="AI21" t="b">
        <f t="shared" si="4"/>
        <v>1</v>
      </c>
      <c r="AJ21" s="1">
        <v>43800</v>
      </c>
      <c r="AK21" t="s">
        <v>18</v>
      </c>
      <c r="AL21">
        <v>1</v>
      </c>
      <c r="AM21">
        <v>413483480</v>
      </c>
      <c r="AN21">
        <v>0.0461768269917827</v>
      </c>
      <c r="AO21">
        <v>381732.92</v>
      </c>
    </row>
    <row r="22" spans="1:41">
      <c r="A22" s="1">
        <v>43556</v>
      </c>
      <c r="B22" t="s">
        <v>19</v>
      </c>
      <c r="C22">
        <v>1</v>
      </c>
      <c r="D22">
        <v>659842496</v>
      </c>
      <c r="E22">
        <v>0.0832153330372651</v>
      </c>
      <c r="F22">
        <v>358188.63</v>
      </c>
      <c r="G22" t="b">
        <f t="shared" si="0"/>
        <v>1</v>
      </c>
      <c r="H22" s="1">
        <v>43647</v>
      </c>
      <c r="I22" t="s">
        <v>19</v>
      </c>
      <c r="J22">
        <v>1</v>
      </c>
      <c r="K22">
        <v>541596477.72</v>
      </c>
      <c r="L22">
        <v>0.0711506227800039</v>
      </c>
      <c r="M22">
        <v>305688.75</v>
      </c>
      <c r="N22" t="b">
        <f t="shared" si="1"/>
        <v>1</v>
      </c>
      <c r="O22" s="1">
        <v>43678</v>
      </c>
      <c r="P22" t="s">
        <v>19</v>
      </c>
      <c r="Q22">
        <v>1</v>
      </c>
      <c r="R22">
        <v>787352661.62</v>
      </c>
      <c r="S22">
        <v>0.0874867771329057</v>
      </c>
      <c r="T22">
        <v>19794.7</v>
      </c>
      <c r="U22" t="b">
        <f t="shared" si="2"/>
        <v>1</v>
      </c>
      <c r="V22" s="1">
        <v>43709</v>
      </c>
      <c r="W22" t="s">
        <v>19</v>
      </c>
      <c r="X22">
        <v>1</v>
      </c>
      <c r="Y22">
        <v>614380549.72</v>
      </c>
      <c r="Z22">
        <v>0.0915215872212384</v>
      </c>
      <c r="AA22">
        <v>11038.7</v>
      </c>
      <c r="AB22" t="b">
        <f t="shared" si="3"/>
        <v>1</v>
      </c>
      <c r="AC22" s="1">
        <v>43739</v>
      </c>
      <c r="AD22" t="s">
        <v>19</v>
      </c>
      <c r="AE22">
        <v>1</v>
      </c>
      <c r="AF22">
        <v>704173656.879999</v>
      </c>
      <c r="AG22">
        <v>0.098747112620653</v>
      </c>
      <c r="AH22">
        <v>11712.43</v>
      </c>
      <c r="AI22" t="b">
        <f t="shared" si="4"/>
        <v>1</v>
      </c>
      <c r="AJ22" s="1">
        <v>43800</v>
      </c>
      <c r="AK22" t="s">
        <v>19</v>
      </c>
      <c r="AL22">
        <v>1</v>
      </c>
      <c r="AM22">
        <v>657225462.179999</v>
      </c>
      <c r="AN22">
        <v>0.0733973373293663</v>
      </c>
      <c r="AO22">
        <v>606758.45</v>
      </c>
    </row>
    <row r="23" spans="1:41">
      <c r="A23" s="1">
        <v>43556</v>
      </c>
      <c r="B23" t="s">
        <v>99</v>
      </c>
      <c r="C23">
        <v>1</v>
      </c>
      <c r="D23">
        <v>0</v>
      </c>
      <c r="E23">
        <v>0</v>
      </c>
      <c r="F23">
        <v>0</v>
      </c>
      <c r="G23" t="b">
        <f t="shared" si="0"/>
        <v>1</v>
      </c>
      <c r="H23" s="1">
        <v>43647</v>
      </c>
      <c r="I23" t="s">
        <v>99</v>
      </c>
      <c r="J23">
        <v>1</v>
      </c>
      <c r="K23">
        <v>0</v>
      </c>
      <c r="L23">
        <v>0</v>
      </c>
      <c r="M23">
        <v>0</v>
      </c>
      <c r="N23" t="b">
        <f t="shared" si="1"/>
        <v>1</v>
      </c>
      <c r="O23" s="1">
        <v>43678</v>
      </c>
      <c r="P23" t="s">
        <v>99</v>
      </c>
      <c r="Q23">
        <v>1</v>
      </c>
      <c r="R23">
        <v>0</v>
      </c>
      <c r="S23">
        <v>0</v>
      </c>
      <c r="T23">
        <v>0</v>
      </c>
      <c r="U23" t="b">
        <f t="shared" si="2"/>
        <v>1</v>
      </c>
      <c r="V23" s="1">
        <v>43709</v>
      </c>
      <c r="W23" t="s">
        <v>99</v>
      </c>
      <c r="X23">
        <v>1</v>
      </c>
      <c r="Y23">
        <v>0</v>
      </c>
      <c r="Z23">
        <v>0</v>
      </c>
      <c r="AA23">
        <v>0</v>
      </c>
      <c r="AB23" t="b">
        <f t="shared" si="3"/>
        <v>1</v>
      </c>
      <c r="AC23" s="1">
        <v>43739</v>
      </c>
      <c r="AD23" t="s">
        <v>99</v>
      </c>
      <c r="AE23">
        <v>1</v>
      </c>
      <c r="AF23">
        <v>0</v>
      </c>
      <c r="AG23">
        <v>0</v>
      </c>
      <c r="AH23">
        <v>0</v>
      </c>
      <c r="AI23" t="b">
        <f t="shared" si="4"/>
        <v>1</v>
      </c>
      <c r="AJ23" s="1">
        <v>43800</v>
      </c>
      <c r="AK23" t="s">
        <v>99</v>
      </c>
      <c r="AL23">
        <v>1</v>
      </c>
      <c r="AM23">
        <v>0</v>
      </c>
      <c r="AN23">
        <v>0</v>
      </c>
      <c r="AO23">
        <v>0</v>
      </c>
    </row>
    <row r="24" spans="1:41">
      <c r="A24" s="1">
        <v>43556</v>
      </c>
      <c r="B24" t="s">
        <v>20</v>
      </c>
      <c r="C24">
        <v>1</v>
      </c>
      <c r="D24">
        <v>67561744</v>
      </c>
      <c r="E24">
        <v>0.00852047732848423</v>
      </c>
      <c r="F24">
        <v>36675.19</v>
      </c>
      <c r="G24" t="b">
        <f t="shared" si="0"/>
        <v>1</v>
      </c>
      <c r="H24" s="1">
        <v>43647</v>
      </c>
      <c r="I24" t="s">
        <v>20</v>
      </c>
      <c r="J24">
        <v>1</v>
      </c>
      <c r="K24">
        <v>68820255.8799999</v>
      </c>
      <c r="L24">
        <v>0.00904105596542067</v>
      </c>
      <c r="M24">
        <v>38843.64</v>
      </c>
      <c r="N24" t="b">
        <f t="shared" si="1"/>
        <v>1</v>
      </c>
      <c r="O24" s="1">
        <v>43678</v>
      </c>
      <c r="P24" t="s">
        <v>20</v>
      </c>
      <c r="Q24">
        <v>1</v>
      </c>
      <c r="R24">
        <v>84814261.7199999</v>
      </c>
      <c r="S24">
        <v>0.00942414596976463</v>
      </c>
      <c r="T24">
        <v>2132.3</v>
      </c>
      <c r="U24" t="b">
        <f t="shared" si="2"/>
        <v>1</v>
      </c>
      <c r="V24" s="1">
        <v>43709</v>
      </c>
      <c r="W24" t="s">
        <v>20</v>
      </c>
      <c r="X24">
        <v>1</v>
      </c>
      <c r="Y24">
        <v>81562246.03</v>
      </c>
      <c r="Z24">
        <v>0.0121499715728252</v>
      </c>
      <c r="AA24">
        <v>1465.45</v>
      </c>
      <c r="AB24" t="b">
        <f t="shared" si="3"/>
        <v>1</v>
      </c>
      <c r="AC24" s="1">
        <v>43739</v>
      </c>
      <c r="AD24" t="s">
        <v>20</v>
      </c>
      <c r="AE24">
        <v>1</v>
      </c>
      <c r="AF24">
        <v>120575701.53</v>
      </c>
      <c r="AG24">
        <v>0.0169084745814712</v>
      </c>
      <c r="AH24">
        <v>2005.52</v>
      </c>
      <c r="AI24" t="b">
        <f t="shared" si="4"/>
        <v>1</v>
      </c>
      <c r="AJ24" s="1">
        <v>43800</v>
      </c>
      <c r="AK24" t="s">
        <v>20</v>
      </c>
      <c r="AL24">
        <v>1</v>
      </c>
      <c r="AM24">
        <v>116617178.349999</v>
      </c>
      <c r="AN24">
        <v>0.013023522170554</v>
      </c>
      <c r="AO24">
        <v>107662.38</v>
      </c>
    </row>
    <row r="25" spans="1:41">
      <c r="A25" s="1">
        <v>43556</v>
      </c>
      <c r="B25" t="s">
        <v>21</v>
      </c>
      <c r="C25">
        <v>1</v>
      </c>
      <c r="D25">
        <v>402441600</v>
      </c>
      <c r="E25">
        <v>0.0507534934095087</v>
      </c>
      <c r="F25">
        <v>218461.24</v>
      </c>
      <c r="G25" t="b">
        <f t="shared" si="0"/>
        <v>1</v>
      </c>
      <c r="H25" s="1">
        <v>43647</v>
      </c>
      <c r="I25" t="s">
        <v>21</v>
      </c>
      <c r="J25">
        <v>1</v>
      </c>
      <c r="K25">
        <v>312906511.66</v>
      </c>
      <c r="L25">
        <v>0.0411071602057899</v>
      </c>
      <c r="M25">
        <v>176611.19</v>
      </c>
      <c r="N25" t="b">
        <f t="shared" si="1"/>
        <v>1</v>
      </c>
      <c r="O25" s="1">
        <v>43678</v>
      </c>
      <c r="P25" t="s">
        <v>21</v>
      </c>
      <c r="Q25">
        <v>1</v>
      </c>
      <c r="R25">
        <v>457467521.089999</v>
      </c>
      <c r="S25">
        <v>0.0508315536532213</v>
      </c>
      <c r="T25">
        <v>11501.12</v>
      </c>
      <c r="U25" t="b">
        <f t="shared" si="2"/>
        <v>1</v>
      </c>
      <c r="V25" s="1">
        <v>43709</v>
      </c>
      <c r="W25" t="s">
        <v>21</v>
      </c>
      <c r="X25">
        <v>1</v>
      </c>
      <c r="Y25">
        <v>390823450.259999</v>
      </c>
      <c r="Z25">
        <v>0.0582192624870323</v>
      </c>
      <c r="AA25">
        <v>7022.01</v>
      </c>
      <c r="AB25" t="b">
        <f t="shared" si="3"/>
        <v>1</v>
      </c>
      <c r="AC25" s="1">
        <v>43739</v>
      </c>
      <c r="AD25" t="s">
        <v>21</v>
      </c>
      <c r="AE25">
        <v>1</v>
      </c>
      <c r="AF25">
        <v>326374737.709999</v>
      </c>
      <c r="AG25">
        <v>0.0457679191294678</v>
      </c>
      <c r="AH25">
        <v>5428.55</v>
      </c>
      <c r="AI25" t="b">
        <f t="shared" si="4"/>
        <v>1</v>
      </c>
      <c r="AJ25" s="1">
        <v>43800</v>
      </c>
      <c r="AK25" t="s">
        <v>21</v>
      </c>
      <c r="AL25">
        <v>1</v>
      </c>
      <c r="AM25">
        <v>547132391.44</v>
      </c>
      <c r="AN25">
        <v>0.0611024115912085</v>
      </c>
      <c r="AO25">
        <v>505119.2</v>
      </c>
    </row>
    <row r="26" spans="1:41">
      <c r="A26" s="1">
        <v>43556</v>
      </c>
      <c r="B26" t="s">
        <v>100</v>
      </c>
      <c r="C26">
        <v>1</v>
      </c>
      <c r="D26">
        <v>0</v>
      </c>
      <c r="E26">
        <v>0</v>
      </c>
      <c r="F26">
        <v>0</v>
      </c>
      <c r="G26" t="b">
        <f t="shared" si="0"/>
        <v>1</v>
      </c>
      <c r="H26" s="1">
        <v>43647</v>
      </c>
      <c r="I26" t="s">
        <v>100</v>
      </c>
      <c r="J26">
        <v>1</v>
      </c>
      <c r="K26">
        <v>0</v>
      </c>
      <c r="L26">
        <v>0</v>
      </c>
      <c r="M26">
        <v>0</v>
      </c>
      <c r="N26" t="b">
        <f t="shared" si="1"/>
        <v>1</v>
      </c>
      <c r="O26" s="1">
        <v>43678</v>
      </c>
      <c r="P26" t="s">
        <v>100</v>
      </c>
      <c r="Q26">
        <v>1</v>
      </c>
      <c r="R26">
        <v>0</v>
      </c>
      <c r="S26">
        <v>0</v>
      </c>
      <c r="T26">
        <v>0</v>
      </c>
      <c r="U26" t="b">
        <f t="shared" si="2"/>
        <v>1</v>
      </c>
      <c r="V26" s="1">
        <v>43709</v>
      </c>
      <c r="W26" t="s">
        <v>100</v>
      </c>
      <c r="X26">
        <v>1</v>
      </c>
      <c r="Y26">
        <v>0</v>
      </c>
      <c r="Z26">
        <v>0</v>
      </c>
      <c r="AA26">
        <v>0</v>
      </c>
      <c r="AB26" t="b">
        <f t="shared" si="3"/>
        <v>1</v>
      </c>
      <c r="AC26" s="1">
        <v>43739</v>
      </c>
      <c r="AD26" t="s">
        <v>100</v>
      </c>
      <c r="AE26">
        <v>1</v>
      </c>
      <c r="AF26">
        <v>0</v>
      </c>
      <c r="AG26">
        <v>0</v>
      </c>
      <c r="AH26">
        <v>0</v>
      </c>
      <c r="AI26" t="b">
        <f t="shared" si="4"/>
        <v>1</v>
      </c>
      <c r="AJ26" s="1">
        <v>43800</v>
      </c>
      <c r="AK26" t="s">
        <v>100</v>
      </c>
      <c r="AL26">
        <v>1</v>
      </c>
      <c r="AM26">
        <v>0</v>
      </c>
      <c r="AN26">
        <v>0</v>
      </c>
      <c r="AO26">
        <v>0</v>
      </c>
    </row>
    <row r="27" spans="1:41">
      <c r="A27" s="1">
        <v>43556</v>
      </c>
      <c r="B27" t="s">
        <v>101</v>
      </c>
      <c r="C27">
        <v>1</v>
      </c>
      <c r="D27">
        <v>0</v>
      </c>
      <c r="E27">
        <v>0</v>
      </c>
      <c r="F27">
        <v>0</v>
      </c>
      <c r="G27" t="b">
        <f t="shared" si="0"/>
        <v>1</v>
      </c>
      <c r="H27" s="1">
        <v>43647</v>
      </c>
      <c r="I27" t="s">
        <v>101</v>
      </c>
      <c r="J27">
        <v>1</v>
      </c>
      <c r="K27">
        <v>0</v>
      </c>
      <c r="L27">
        <v>0</v>
      </c>
      <c r="M27">
        <v>0</v>
      </c>
      <c r="N27" t="b">
        <f t="shared" si="1"/>
        <v>1</v>
      </c>
      <c r="O27" s="1">
        <v>43678</v>
      </c>
      <c r="P27" t="s">
        <v>101</v>
      </c>
      <c r="Q27">
        <v>1</v>
      </c>
      <c r="R27">
        <v>0</v>
      </c>
      <c r="S27">
        <v>0</v>
      </c>
      <c r="T27">
        <v>0</v>
      </c>
      <c r="U27" t="b">
        <f t="shared" si="2"/>
        <v>1</v>
      </c>
      <c r="V27" s="1">
        <v>43709</v>
      </c>
      <c r="W27" t="s">
        <v>101</v>
      </c>
      <c r="X27">
        <v>1</v>
      </c>
      <c r="Y27">
        <v>0</v>
      </c>
      <c r="Z27">
        <v>0</v>
      </c>
      <c r="AA27">
        <v>0</v>
      </c>
      <c r="AB27" t="b">
        <f t="shared" si="3"/>
        <v>1</v>
      </c>
      <c r="AC27" s="1">
        <v>43739</v>
      </c>
      <c r="AD27" t="s">
        <v>101</v>
      </c>
      <c r="AE27">
        <v>1</v>
      </c>
      <c r="AF27">
        <v>0</v>
      </c>
      <c r="AG27">
        <v>0</v>
      </c>
      <c r="AH27">
        <v>0</v>
      </c>
      <c r="AI27" t="b">
        <f t="shared" si="4"/>
        <v>1</v>
      </c>
      <c r="AJ27" s="1">
        <v>43800</v>
      </c>
      <c r="AK27" t="s">
        <v>101</v>
      </c>
      <c r="AL27">
        <v>1</v>
      </c>
      <c r="AM27">
        <v>0</v>
      </c>
      <c r="AN27">
        <v>0</v>
      </c>
      <c r="AO27">
        <v>0</v>
      </c>
    </row>
    <row r="28" spans="1:41">
      <c r="A28" s="1">
        <v>43556</v>
      </c>
      <c r="B28" t="s">
        <v>22</v>
      </c>
      <c r="C28">
        <v>1</v>
      </c>
      <c r="D28">
        <v>305813312</v>
      </c>
      <c r="E28">
        <v>0.0385673198673597</v>
      </c>
      <c r="F28">
        <v>166007.57</v>
      </c>
      <c r="G28" t="b">
        <f t="shared" si="0"/>
        <v>1</v>
      </c>
      <c r="H28" s="1">
        <v>43647</v>
      </c>
      <c r="I28" t="s">
        <v>22</v>
      </c>
      <c r="J28">
        <v>1</v>
      </c>
      <c r="K28">
        <v>282635628.829999</v>
      </c>
      <c r="L28">
        <v>0.0371304132104586</v>
      </c>
      <c r="M28">
        <v>159525.65</v>
      </c>
      <c r="N28" t="b">
        <f t="shared" si="1"/>
        <v>1</v>
      </c>
      <c r="O28" s="1">
        <v>43678</v>
      </c>
      <c r="P28" t="s">
        <v>22</v>
      </c>
      <c r="Q28">
        <v>1</v>
      </c>
      <c r="R28">
        <v>347104588.509999</v>
      </c>
      <c r="S28">
        <v>0.0385685643258032</v>
      </c>
      <c r="T28">
        <v>8726.5</v>
      </c>
      <c r="U28" t="b">
        <f t="shared" si="2"/>
        <v>1</v>
      </c>
      <c r="V28" s="1">
        <v>43709</v>
      </c>
      <c r="W28" t="s">
        <v>22</v>
      </c>
      <c r="X28">
        <v>1</v>
      </c>
      <c r="Y28">
        <v>281749197.86</v>
      </c>
      <c r="Z28">
        <v>0.0419709474823215</v>
      </c>
      <c r="AA28">
        <v>5062.25</v>
      </c>
      <c r="AB28" t="b">
        <f t="shared" si="3"/>
        <v>1</v>
      </c>
      <c r="AC28" s="1">
        <v>43739</v>
      </c>
      <c r="AD28" t="s">
        <v>22</v>
      </c>
      <c r="AE28">
        <v>1</v>
      </c>
      <c r="AF28">
        <v>384512605.259999</v>
      </c>
      <c r="AG28">
        <v>0.0539206617070885</v>
      </c>
      <c r="AH28">
        <v>6395.55</v>
      </c>
      <c r="AI28" t="b">
        <f t="shared" si="4"/>
        <v>1</v>
      </c>
      <c r="AJ28" s="1">
        <v>43800</v>
      </c>
      <c r="AK28" t="s">
        <v>22</v>
      </c>
      <c r="AL28">
        <v>1</v>
      </c>
      <c r="AM28">
        <v>346295729.709999</v>
      </c>
      <c r="AN28">
        <v>0.0386734628401885</v>
      </c>
      <c r="AO28">
        <v>319704.38</v>
      </c>
    </row>
    <row r="29" spans="1:41">
      <c r="A29" s="1">
        <v>43556</v>
      </c>
      <c r="B29" t="s">
        <v>23</v>
      </c>
      <c r="C29">
        <v>1</v>
      </c>
      <c r="D29">
        <v>448086048</v>
      </c>
      <c r="E29">
        <v>0.0565098943152518</v>
      </c>
      <c r="F29">
        <v>243238.85</v>
      </c>
      <c r="G29" t="b">
        <f t="shared" si="0"/>
        <v>1</v>
      </c>
      <c r="H29" s="1">
        <v>43647</v>
      </c>
      <c r="I29" t="s">
        <v>23</v>
      </c>
      <c r="J29">
        <v>1</v>
      </c>
      <c r="K29">
        <v>272911555.22</v>
      </c>
      <c r="L29">
        <v>0.0358529420270736</v>
      </c>
      <c r="M29">
        <v>154037.18</v>
      </c>
      <c r="N29" t="b">
        <f t="shared" si="1"/>
        <v>1</v>
      </c>
      <c r="O29" s="1">
        <v>43678</v>
      </c>
      <c r="P29" t="s">
        <v>23</v>
      </c>
      <c r="Q29">
        <v>1</v>
      </c>
      <c r="R29">
        <v>379560760.149999</v>
      </c>
      <c r="S29">
        <v>0.0421749353883124</v>
      </c>
      <c r="T29">
        <v>9542.47</v>
      </c>
      <c r="U29" t="b">
        <f t="shared" si="2"/>
        <v>1</v>
      </c>
      <c r="V29" s="1">
        <v>43709</v>
      </c>
      <c r="W29" t="s">
        <v>23</v>
      </c>
      <c r="X29">
        <v>1</v>
      </c>
      <c r="Y29">
        <v>218796253.28</v>
      </c>
      <c r="Z29">
        <v>0.0325931222714842</v>
      </c>
      <c r="AA29">
        <v>3931.16</v>
      </c>
      <c r="AB29" t="b">
        <f t="shared" si="3"/>
        <v>1</v>
      </c>
      <c r="AC29" s="1">
        <v>43739</v>
      </c>
      <c r="AD29" t="s">
        <v>23</v>
      </c>
      <c r="AE29">
        <v>1</v>
      </c>
      <c r="AF29">
        <v>251905241.25</v>
      </c>
      <c r="AG29">
        <v>0.0353249727313862</v>
      </c>
      <c r="AH29">
        <v>4189.91</v>
      </c>
      <c r="AI29" t="b">
        <f t="shared" si="4"/>
        <v>1</v>
      </c>
      <c r="AJ29" s="1">
        <v>43800</v>
      </c>
      <c r="AK29" t="s">
        <v>23</v>
      </c>
      <c r="AL29">
        <v>1</v>
      </c>
      <c r="AM29">
        <v>429763125.629999</v>
      </c>
      <c r="AN29">
        <v>0.047994898126678</v>
      </c>
      <c r="AO29">
        <v>396762.49</v>
      </c>
    </row>
    <row r="30" spans="1:41">
      <c r="A30" s="1">
        <v>43556</v>
      </c>
      <c r="B30" t="s">
        <v>24</v>
      </c>
      <c r="C30">
        <v>1</v>
      </c>
      <c r="D30">
        <v>74042592</v>
      </c>
      <c r="E30">
        <v>0.00933780256587527</v>
      </c>
      <c r="F30">
        <v>40193.25</v>
      </c>
      <c r="G30" t="b">
        <f t="shared" si="0"/>
        <v>1</v>
      </c>
      <c r="H30" s="1">
        <v>43647</v>
      </c>
      <c r="I30" t="s">
        <v>24</v>
      </c>
      <c r="J30">
        <v>1</v>
      </c>
      <c r="K30">
        <v>74371143.5699999</v>
      </c>
      <c r="L30">
        <v>0.00977028728868925</v>
      </c>
      <c r="M30">
        <v>41976.68</v>
      </c>
      <c r="N30" t="b">
        <f t="shared" si="1"/>
        <v>1</v>
      </c>
      <c r="O30" s="1">
        <v>43678</v>
      </c>
      <c r="P30" t="s">
        <v>24</v>
      </c>
      <c r="Q30">
        <v>1</v>
      </c>
      <c r="R30">
        <v>70967775.2099999</v>
      </c>
      <c r="S30">
        <v>0.00788559210638948</v>
      </c>
      <c r="T30">
        <v>1784.19</v>
      </c>
      <c r="U30" t="b">
        <f t="shared" si="2"/>
        <v>1</v>
      </c>
      <c r="V30" s="1">
        <v>43709</v>
      </c>
      <c r="W30" t="s">
        <v>24</v>
      </c>
      <c r="X30">
        <v>1</v>
      </c>
      <c r="Y30">
        <v>65673628.3299999</v>
      </c>
      <c r="Z30">
        <v>0.0097831135866501</v>
      </c>
      <c r="AA30">
        <v>1179.97</v>
      </c>
      <c r="AB30" t="b">
        <f t="shared" si="3"/>
        <v>1</v>
      </c>
      <c r="AC30" s="1">
        <v>43739</v>
      </c>
      <c r="AD30" t="s">
        <v>24</v>
      </c>
      <c r="AE30">
        <v>1</v>
      </c>
      <c r="AF30">
        <v>52991987.3599999</v>
      </c>
      <c r="AG30">
        <v>0.0074311296548855</v>
      </c>
      <c r="AH30">
        <v>881.41</v>
      </c>
      <c r="AI30" t="b">
        <f t="shared" si="4"/>
        <v>1</v>
      </c>
      <c r="AJ30" s="1">
        <v>43800</v>
      </c>
      <c r="AK30" t="s">
        <v>24</v>
      </c>
      <c r="AL30">
        <v>1</v>
      </c>
      <c r="AM30">
        <v>68801658.2</v>
      </c>
      <c r="AN30">
        <v>0.00768360145234622</v>
      </c>
      <c r="AO30">
        <v>63518.52</v>
      </c>
    </row>
    <row r="31" spans="1:41">
      <c r="A31" s="1">
        <v>43556</v>
      </c>
      <c r="B31" t="s">
        <v>102</v>
      </c>
      <c r="C31">
        <v>1</v>
      </c>
      <c r="D31">
        <v>45630920</v>
      </c>
      <c r="E31">
        <v>0.00575469483644291</v>
      </c>
      <c r="F31">
        <v>24770.27</v>
      </c>
      <c r="G31" t="b">
        <f t="shared" si="0"/>
        <v>1</v>
      </c>
      <c r="H31" s="1">
        <v>43647</v>
      </c>
      <c r="I31" t="s">
        <v>102</v>
      </c>
      <c r="J31">
        <v>1</v>
      </c>
      <c r="K31">
        <v>102361834.079999</v>
      </c>
      <c r="L31">
        <v>0.0134474808151553</v>
      </c>
      <c r="M31">
        <v>57775.23</v>
      </c>
      <c r="N31" t="b">
        <f t="shared" si="1"/>
        <v>1</v>
      </c>
      <c r="O31" s="1">
        <v>43678</v>
      </c>
      <c r="P31" t="s">
        <v>102</v>
      </c>
      <c r="Q31">
        <v>1</v>
      </c>
      <c r="R31">
        <v>110649737.879999</v>
      </c>
      <c r="S31">
        <v>0.0122948577297044</v>
      </c>
      <c r="T31">
        <v>2781.83</v>
      </c>
      <c r="U31" t="b">
        <f t="shared" si="2"/>
        <v>1</v>
      </c>
      <c r="V31" s="1">
        <v>43709</v>
      </c>
      <c r="W31" t="s">
        <v>102</v>
      </c>
      <c r="X31">
        <v>1</v>
      </c>
      <c r="Y31">
        <v>113681169.359999</v>
      </c>
      <c r="Z31">
        <v>0.0169345873038059</v>
      </c>
      <c r="AA31">
        <v>2042.53</v>
      </c>
      <c r="AB31" t="b">
        <f t="shared" si="3"/>
        <v>1</v>
      </c>
      <c r="AC31" s="1">
        <v>43739</v>
      </c>
      <c r="AD31" t="s">
        <v>102</v>
      </c>
      <c r="AE31">
        <v>1</v>
      </c>
      <c r="AF31">
        <v>36042674.9799999</v>
      </c>
      <c r="AG31">
        <v>0.00505430734397121</v>
      </c>
      <c r="AH31">
        <v>599.49</v>
      </c>
      <c r="AI31" t="b">
        <f t="shared" si="4"/>
        <v>1</v>
      </c>
      <c r="AJ31" s="1">
        <v>43800</v>
      </c>
      <c r="AK31" t="s">
        <v>102</v>
      </c>
      <c r="AL31">
        <v>1</v>
      </c>
      <c r="AM31">
        <v>101092515.48</v>
      </c>
      <c r="AN31">
        <v>0.0112897656696806</v>
      </c>
      <c r="AO31">
        <v>93329.83</v>
      </c>
    </row>
    <row r="32" spans="1:41">
      <c r="A32" s="1">
        <v>43556</v>
      </c>
      <c r="B32" t="s">
        <v>102</v>
      </c>
      <c r="C32">
        <v>1</v>
      </c>
      <c r="D32">
        <v>95785976</v>
      </c>
      <c r="E32">
        <v>0.0120799462621144</v>
      </c>
      <c r="F32">
        <v>51996.42</v>
      </c>
      <c r="G32" t="b">
        <f t="shared" si="0"/>
        <v>1</v>
      </c>
      <c r="H32" s="1">
        <v>43647</v>
      </c>
      <c r="I32" t="s">
        <v>102</v>
      </c>
      <c r="J32">
        <v>1</v>
      </c>
      <c r="K32">
        <v>14745002.1799999</v>
      </c>
      <c r="L32">
        <v>0.00193708070705345</v>
      </c>
      <c r="M32">
        <v>8322.4</v>
      </c>
      <c r="N32" t="b">
        <f t="shared" si="1"/>
        <v>1</v>
      </c>
      <c r="O32" s="1">
        <v>43678</v>
      </c>
      <c r="P32" t="s">
        <v>102</v>
      </c>
      <c r="Q32">
        <v>1</v>
      </c>
      <c r="R32">
        <v>32770321.85</v>
      </c>
      <c r="S32">
        <v>0.00364127789746169</v>
      </c>
      <c r="T32">
        <v>823.87</v>
      </c>
      <c r="U32" t="b">
        <f t="shared" si="2"/>
        <v>1</v>
      </c>
      <c r="V32" s="1">
        <v>43709</v>
      </c>
      <c r="W32" t="s">
        <v>102</v>
      </c>
      <c r="X32">
        <v>1</v>
      </c>
      <c r="Y32">
        <v>29245598.32</v>
      </c>
      <c r="Z32">
        <v>0.00435658905331724</v>
      </c>
      <c r="AA32">
        <v>525.46</v>
      </c>
      <c r="AB32" t="b">
        <f t="shared" si="3"/>
        <v>1</v>
      </c>
      <c r="AC32" s="1">
        <v>43739</v>
      </c>
      <c r="AD32" t="s">
        <v>102</v>
      </c>
      <c r="AE32">
        <v>1</v>
      </c>
      <c r="AF32">
        <v>112367051.28</v>
      </c>
      <c r="AG32">
        <v>0.0157573657565661</v>
      </c>
      <c r="AH32">
        <v>1868.99</v>
      </c>
      <c r="AI32" t="b">
        <f t="shared" si="4"/>
        <v>1</v>
      </c>
      <c r="AJ32" s="1">
        <v>43800</v>
      </c>
      <c r="AK32" t="s">
        <v>102</v>
      </c>
      <c r="AL32">
        <v>1</v>
      </c>
      <c r="AM32">
        <v>24885613.37</v>
      </c>
      <c r="AN32">
        <v>0.00277916463112597</v>
      </c>
      <c r="AO32">
        <v>22974.7</v>
      </c>
    </row>
    <row r="33" spans="1:41">
      <c r="A33" s="1">
        <v>43556</v>
      </c>
      <c r="B33" t="s">
        <v>27</v>
      </c>
      <c r="C33">
        <v>2</v>
      </c>
      <c r="D33">
        <v>76597472</v>
      </c>
      <c r="E33">
        <v>0.00966000853375256</v>
      </c>
      <c r="F33">
        <v>41580.14</v>
      </c>
      <c r="G33" t="b">
        <f t="shared" si="0"/>
        <v>1</v>
      </c>
      <c r="H33" s="1">
        <v>43647</v>
      </c>
      <c r="I33" t="s">
        <v>27</v>
      </c>
      <c r="J33">
        <v>2</v>
      </c>
      <c r="K33">
        <v>213476945.439999</v>
      </c>
      <c r="L33">
        <v>0.0280448973397524</v>
      </c>
      <c r="M33">
        <v>120491</v>
      </c>
      <c r="N33" t="b">
        <f t="shared" si="1"/>
        <v>1</v>
      </c>
      <c r="O33" s="1">
        <v>43678</v>
      </c>
      <c r="P33" t="s">
        <v>27</v>
      </c>
      <c r="Q33">
        <v>2</v>
      </c>
      <c r="R33">
        <v>72319959.01</v>
      </c>
      <c r="S33">
        <v>0.00803584015725645</v>
      </c>
      <c r="T33">
        <v>1818.18</v>
      </c>
      <c r="U33" t="b">
        <f t="shared" si="2"/>
        <v>1</v>
      </c>
      <c r="V33" s="1">
        <v>43709</v>
      </c>
      <c r="W33" t="s">
        <v>27</v>
      </c>
      <c r="X33">
        <v>2</v>
      </c>
      <c r="Y33">
        <v>40720936.63</v>
      </c>
      <c r="Z33">
        <v>0.00606602008349963</v>
      </c>
      <c r="AA33">
        <v>731.64</v>
      </c>
      <c r="AB33" t="b">
        <f t="shared" si="3"/>
        <v>1</v>
      </c>
      <c r="AC33" s="1">
        <v>43739</v>
      </c>
      <c r="AD33" t="s">
        <v>27</v>
      </c>
      <c r="AE33">
        <v>2</v>
      </c>
      <c r="AF33">
        <v>6746400.01999999</v>
      </c>
      <c r="AG33" s="2">
        <v>0.000946055729364557</v>
      </c>
      <c r="AH33">
        <v>112.21</v>
      </c>
      <c r="AI33" t="b">
        <f t="shared" si="4"/>
        <v>1</v>
      </c>
      <c r="AJ33" s="1">
        <v>43800</v>
      </c>
      <c r="AK33" t="s">
        <v>27</v>
      </c>
      <c r="AL33">
        <v>2</v>
      </c>
      <c r="AM33">
        <v>3186084.25999999</v>
      </c>
      <c r="AN33" s="2">
        <v>0.000355814122622897</v>
      </c>
      <c r="AO33">
        <v>2941.43</v>
      </c>
    </row>
    <row r="34" spans="1:41">
      <c r="A34" s="1">
        <v>43556</v>
      </c>
      <c r="B34" t="s">
        <v>103</v>
      </c>
      <c r="C34">
        <v>2</v>
      </c>
      <c r="D34">
        <v>0</v>
      </c>
      <c r="E34">
        <v>0</v>
      </c>
      <c r="F34">
        <v>0</v>
      </c>
      <c r="G34" t="b">
        <f t="shared" si="0"/>
        <v>1</v>
      </c>
      <c r="H34" s="1">
        <v>43647</v>
      </c>
      <c r="I34" t="s">
        <v>103</v>
      </c>
      <c r="J34">
        <v>2</v>
      </c>
      <c r="K34">
        <v>0</v>
      </c>
      <c r="L34">
        <v>0</v>
      </c>
      <c r="M34">
        <v>0</v>
      </c>
      <c r="N34" t="b">
        <f t="shared" si="1"/>
        <v>1</v>
      </c>
      <c r="O34" s="1">
        <v>43678</v>
      </c>
      <c r="P34" t="s">
        <v>103</v>
      </c>
      <c r="Q34">
        <v>2</v>
      </c>
      <c r="R34">
        <v>0</v>
      </c>
      <c r="S34">
        <v>0</v>
      </c>
      <c r="T34">
        <v>0</v>
      </c>
      <c r="U34" t="b">
        <f t="shared" si="2"/>
        <v>1</v>
      </c>
      <c r="V34" s="1">
        <v>43709</v>
      </c>
      <c r="W34" t="s">
        <v>103</v>
      </c>
      <c r="X34">
        <v>2</v>
      </c>
      <c r="Y34">
        <v>0</v>
      </c>
      <c r="Z34">
        <v>0</v>
      </c>
      <c r="AA34">
        <v>0</v>
      </c>
      <c r="AB34" t="b">
        <f t="shared" si="3"/>
        <v>1</v>
      </c>
      <c r="AC34" s="1">
        <v>43739</v>
      </c>
      <c r="AD34" t="s">
        <v>103</v>
      </c>
      <c r="AE34">
        <v>2</v>
      </c>
      <c r="AF34">
        <v>0</v>
      </c>
      <c r="AG34">
        <v>0</v>
      </c>
      <c r="AH34">
        <v>0</v>
      </c>
      <c r="AI34" t="b">
        <f t="shared" si="4"/>
        <v>1</v>
      </c>
      <c r="AJ34" s="1">
        <v>43800</v>
      </c>
      <c r="AK34" t="s">
        <v>103</v>
      </c>
      <c r="AL34">
        <v>2</v>
      </c>
      <c r="AM34">
        <v>0</v>
      </c>
      <c r="AN34">
        <v>0</v>
      </c>
      <c r="AO34">
        <v>0</v>
      </c>
    </row>
    <row r="35" spans="1:41">
      <c r="A35" s="1">
        <v>43556</v>
      </c>
      <c r="B35" t="s">
        <v>104</v>
      </c>
      <c r="C35">
        <v>2</v>
      </c>
      <c r="D35">
        <v>0</v>
      </c>
      <c r="E35">
        <v>0</v>
      </c>
      <c r="F35">
        <v>0</v>
      </c>
      <c r="G35" t="b">
        <f t="shared" si="0"/>
        <v>1</v>
      </c>
      <c r="H35" s="1">
        <v>43647</v>
      </c>
      <c r="I35" t="s">
        <v>104</v>
      </c>
      <c r="J35">
        <v>2</v>
      </c>
      <c r="K35">
        <v>0</v>
      </c>
      <c r="L35">
        <v>0</v>
      </c>
      <c r="M35">
        <v>0</v>
      </c>
      <c r="N35" t="b">
        <f t="shared" si="1"/>
        <v>1</v>
      </c>
      <c r="O35" s="1">
        <v>43678</v>
      </c>
      <c r="P35" t="s">
        <v>104</v>
      </c>
      <c r="Q35">
        <v>2</v>
      </c>
      <c r="R35">
        <v>0</v>
      </c>
      <c r="S35">
        <v>0</v>
      </c>
      <c r="T35">
        <v>0</v>
      </c>
      <c r="U35" t="b">
        <f t="shared" si="2"/>
        <v>1</v>
      </c>
      <c r="V35" s="1">
        <v>43709</v>
      </c>
      <c r="W35" t="s">
        <v>104</v>
      </c>
      <c r="X35">
        <v>2</v>
      </c>
      <c r="Y35">
        <v>0</v>
      </c>
      <c r="Z35">
        <v>0</v>
      </c>
      <c r="AA35">
        <v>0</v>
      </c>
      <c r="AB35" t="b">
        <f t="shared" si="3"/>
        <v>1</v>
      </c>
      <c r="AC35" s="1">
        <v>43739</v>
      </c>
      <c r="AD35" t="s">
        <v>104</v>
      </c>
      <c r="AE35">
        <v>2</v>
      </c>
      <c r="AF35">
        <v>0</v>
      </c>
      <c r="AG35">
        <v>0</v>
      </c>
      <c r="AH35">
        <v>0</v>
      </c>
      <c r="AI35" t="b">
        <f t="shared" si="4"/>
        <v>1</v>
      </c>
      <c r="AJ35" s="1">
        <v>43800</v>
      </c>
      <c r="AK35" t="s">
        <v>104</v>
      </c>
      <c r="AL35">
        <v>2</v>
      </c>
      <c r="AM35">
        <v>0</v>
      </c>
      <c r="AN35">
        <v>0</v>
      </c>
      <c r="AO35">
        <v>0</v>
      </c>
    </row>
    <row r="36" spans="1:41">
      <c r="A36" s="1">
        <v>43556</v>
      </c>
      <c r="B36" t="s">
        <v>28</v>
      </c>
      <c r="C36">
        <v>2</v>
      </c>
      <c r="D36">
        <v>8986944</v>
      </c>
      <c r="E36">
        <v>0.00113337886310864</v>
      </c>
      <c r="F36">
        <v>4878.47</v>
      </c>
      <c r="G36" t="b">
        <f t="shared" si="0"/>
        <v>1</v>
      </c>
      <c r="H36" s="1">
        <v>43647</v>
      </c>
      <c r="I36" t="s">
        <v>28</v>
      </c>
      <c r="J36">
        <v>2</v>
      </c>
      <c r="K36">
        <v>9315124.19999999</v>
      </c>
      <c r="L36">
        <v>0.00122374667371034</v>
      </c>
      <c r="M36">
        <v>5257.66</v>
      </c>
      <c r="N36" t="b">
        <f t="shared" si="1"/>
        <v>1</v>
      </c>
      <c r="O36" s="1">
        <v>43678</v>
      </c>
      <c r="P36" t="s">
        <v>28</v>
      </c>
      <c r="Q36">
        <v>2</v>
      </c>
      <c r="R36">
        <v>9105611.22</v>
      </c>
      <c r="S36">
        <v>0.00101177098687131</v>
      </c>
      <c r="T36">
        <v>228.92</v>
      </c>
      <c r="U36" t="b">
        <f t="shared" si="2"/>
        <v>1</v>
      </c>
      <c r="V36" s="1">
        <v>43709</v>
      </c>
      <c r="W36" t="s">
        <v>28</v>
      </c>
      <c r="X36">
        <v>2</v>
      </c>
      <c r="Y36">
        <v>8975486.88</v>
      </c>
      <c r="Z36">
        <v>0.00133703908060789</v>
      </c>
      <c r="AA36">
        <v>161.26</v>
      </c>
      <c r="AB36" t="b">
        <f t="shared" si="3"/>
        <v>1</v>
      </c>
      <c r="AC36" s="1">
        <v>43739</v>
      </c>
      <c r="AD36" t="s">
        <v>28</v>
      </c>
      <c r="AE36">
        <v>2</v>
      </c>
      <c r="AF36">
        <v>1001076.83999999</v>
      </c>
      <c r="AG36" s="2">
        <v>0.000140382200463732</v>
      </c>
      <c r="AH36">
        <v>16.65</v>
      </c>
      <c r="AI36" t="b">
        <f t="shared" si="4"/>
        <v>1</v>
      </c>
      <c r="AJ36" s="1">
        <v>43800</v>
      </c>
      <c r="AK36" t="s">
        <v>28</v>
      </c>
      <c r="AL36">
        <v>2</v>
      </c>
      <c r="AM36">
        <v>9300009.06</v>
      </c>
      <c r="AN36">
        <v>0.00103860233880597</v>
      </c>
      <c r="AO36">
        <v>8585.88</v>
      </c>
    </row>
    <row r="37" spans="1:41">
      <c r="A37" s="1">
        <v>43556</v>
      </c>
      <c r="B37" t="s">
        <v>29</v>
      </c>
      <c r="C37">
        <v>2</v>
      </c>
      <c r="D37">
        <v>26321856</v>
      </c>
      <c r="E37">
        <v>0.00331955281218949</v>
      </c>
      <c r="F37">
        <v>14288.55</v>
      </c>
      <c r="G37" t="b">
        <f t="shared" si="0"/>
        <v>1</v>
      </c>
      <c r="H37" s="1">
        <v>43647</v>
      </c>
      <c r="I37" t="s">
        <v>29</v>
      </c>
      <c r="J37">
        <v>2</v>
      </c>
      <c r="K37">
        <v>37048901.14</v>
      </c>
      <c r="L37">
        <v>0.00486718894576824</v>
      </c>
      <c r="M37">
        <v>20911.2</v>
      </c>
      <c r="N37" t="b">
        <f t="shared" si="1"/>
        <v>1</v>
      </c>
      <c r="O37" s="1">
        <v>43678</v>
      </c>
      <c r="P37" t="s">
        <v>29</v>
      </c>
      <c r="Q37">
        <v>2</v>
      </c>
      <c r="R37">
        <v>16963106.62</v>
      </c>
      <c r="S37">
        <v>0.00188485744785848</v>
      </c>
      <c r="T37">
        <v>426.47</v>
      </c>
      <c r="U37" t="b">
        <f t="shared" si="2"/>
        <v>1</v>
      </c>
      <c r="V37" s="1">
        <v>43709</v>
      </c>
      <c r="W37" t="s">
        <v>29</v>
      </c>
      <c r="X37">
        <v>2</v>
      </c>
      <c r="Y37">
        <v>6848067.4</v>
      </c>
      <c r="Z37">
        <v>0.00102012669205048</v>
      </c>
      <c r="AA37">
        <v>123.04</v>
      </c>
      <c r="AB37" t="b">
        <f t="shared" si="3"/>
        <v>1</v>
      </c>
      <c r="AC37" s="1">
        <v>43739</v>
      </c>
      <c r="AD37" t="s">
        <v>29</v>
      </c>
      <c r="AE37">
        <v>2</v>
      </c>
      <c r="AF37">
        <v>2135179.33999999</v>
      </c>
      <c r="AG37" s="2">
        <v>0.000299418748049249</v>
      </c>
      <c r="AH37">
        <v>35.51</v>
      </c>
      <c r="AI37" t="b">
        <f t="shared" si="4"/>
        <v>1</v>
      </c>
      <c r="AJ37" s="1">
        <v>43800</v>
      </c>
      <c r="AK37" t="s">
        <v>29</v>
      </c>
      <c r="AL37">
        <v>2</v>
      </c>
      <c r="AM37">
        <v>1333330.97999999</v>
      </c>
      <c r="AN37" s="2">
        <v>0.000148903153243859</v>
      </c>
      <c r="AO37">
        <v>1230.95</v>
      </c>
    </row>
    <row r="38" spans="1:41">
      <c r="A38" s="1">
        <v>43556</v>
      </c>
      <c r="B38" t="s">
        <v>30</v>
      </c>
      <c r="C38">
        <v>2</v>
      </c>
      <c r="D38">
        <v>10283445</v>
      </c>
      <c r="E38">
        <v>0.0012968857047446</v>
      </c>
      <c r="F38">
        <v>5582.26</v>
      </c>
      <c r="G38" t="b">
        <f t="shared" si="0"/>
        <v>1</v>
      </c>
      <c r="H38" s="1">
        <v>43647</v>
      </c>
      <c r="I38" t="s">
        <v>30</v>
      </c>
      <c r="J38">
        <v>2</v>
      </c>
      <c r="K38">
        <v>17712200.5899999</v>
      </c>
      <c r="L38">
        <v>0.00232688755305085</v>
      </c>
      <c r="M38">
        <v>9997.15</v>
      </c>
      <c r="N38" t="b">
        <f t="shared" si="1"/>
        <v>1</v>
      </c>
      <c r="O38" s="1">
        <v>43678</v>
      </c>
      <c r="P38" t="s">
        <v>30</v>
      </c>
      <c r="Q38">
        <v>2</v>
      </c>
      <c r="R38">
        <v>7396872.37999999</v>
      </c>
      <c r="S38" s="2">
        <v>0.000821904283727347</v>
      </c>
      <c r="T38">
        <v>185.96</v>
      </c>
      <c r="U38" t="b">
        <f t="shared" si="2"/>
        <v>1</v>
      </c>
      <c r="V38" s="1">
        <v>43709</v>
      </c>
      <c r="W38" t="s">
        <v>30</v>
      </c>
      <c r="X38">
        <v>2</v>
      </c>
      <c r="Y38">
        <v>536276.709999999</v>
      </c>
      <c r="Z38" s="2">
        <v>7.98867993320297e-5</v>
      </c>
      <c r="AA38">
        <v>9.64</v>
      </c>
      <c r="AB38" t="b">
        <f t="shared" si="3"/>
        <v>1</v>
      </c>
      <c r="AC38" s="1">
        <v>43739</v>
      </c>
      <c r="AD38" t="s">
        <v>30</v>
      </c>
      <c r="AE38">
        <v>2</v>
      </c>
      <c r="AF38">
        <v>958941.349999999</v>
      </c>
      <c r="AG38" s="2">
        <v>0.000134473490395264</v>
      </c>
      <c r="AH38">
        <v>15.95</v>
      </c>
      <c r="AI38" t="b">
        <f t="shared" si="4"/>
        <v>1</v>
      </c>
      <c r="AJ38" s="1">
        <v>43800</v>
      </c>
      <c r="AK38" t="s">
        <v>30</v>
      </c>
      <c r="AL38">
        <v>2</v>
      </c>
      <c r="AM38">
        <v>268051.75</v>
      </c>
      <c r="AN38" s="2">
        <v>2.99353659415718e-5</v>
      </c>
      <c r="AO38">
        <v>247.47</v>
      </c>
    </row>
    <row r="39" spans="1:41">
      <c r="A39" s="1">
        <v>43556</v>
      </c>
      <c r="B39" t="s">
        <v>31</v>
      </c>
      <c r="C39">
        <v>2</v>
      </c>
      <c r="D39">
        <v>25353658</v>
      </c>
      <c r="E39">
        <v>0.00319744955345058</v>
      </c>
      <c r="F39">
        <v>13762.97</v>
      </c>
      <c r="G39" t="b">
        <f t="shared" si="0"/>
        <v>1</v>
      </c>
      <c r="H39" s="1">
        <v>43647</v>
      </c>
      <c r="I39" t="s">
        <v>31</v>
      </c>
      <c r="J39">
        <v>2</v>
      </c>
      <c r="K39">
        <v>47568423.9399999</v>
      </c>
      <c r="L39">
        <v>0.0062491598952828</v>
      </c>
      <c r="M39">
        <v>26848.65</v>
      </c>
      <c r="N39" t="b">
        <f t="shared" si="1"/>
        <v>1</v>
      </c>
      <c r="O39" s="1">
        <v>43678</v>
      </c>
      <c r="P39" t="s">
        <v>31</v>
      </c>
      <c r="Q39">
        <v>2</v>
      </c>
      <c r="R39">
        <v>18341131.78</v>
      </c>
      <c r="S39">
        <v>0.00203797686426892</v>
      </c>
      <c r="T39">
        <v>461.11</v>
      </c>
      <c r="U39" t="b">
        <f t="shared" si="2"/>
        <v>1</v>
      </c>
      <c r="V39" s="1">
        <v>43709</v>
      </c>
      <c r="W39" t="s">
        <v>31</v>
      </c>
      <c r="X39">
        <v>2</v>
      </c>
      <c r="Y39">
        <v>6928221.7</v>
      </c>
      <c r="Z39">
        <v>0.00103206692805233</v>
      </c>
      <c r="AA39">
        <v>124.48</v>
      </c>
      <c r="AB39" t="b">
        <f t="shared" si="3"/>
        <v>1</v>
      </c>
      <c r="AC39" s="1">
        <v>43739</v>
      </c>
      <c r="AD39" t="s">
        <v>31</v>
      </c>
      <c r="AE39">
        <v>2</v>
      </c>
      <c r="AF39">
        <v>9214461.69999999</v>
      </c>
      <c r="AG39">
        <v>0.00129215496538185</v>
      </c>
      <c r="AH39">
        <v>153.26</v>
      </c>
      <c r="AI39" t="b">
        <f t="shared" si="4"/>
        <v>1</v>
      </c>
      <c r="AJ39" s="1">
        <v>43800</v>
      </c>
      <c r="AK39" t="s">
        <v>31</v>
      </c>
      <c r="AL39">
        <v>2</v>
      </c>
      <c r="AM39">
        <v>6829456.12999999</v>
      </c>
      <c r="AN39" s="2">
        <v>0.000762697010683426</v>
      </c>
      <c r="AO39">
        <v>6305.04</v>
      </c>
    </row>
    <row r="40" spans="1:41">
      <c r="A40" s="1">
        <v>43556</v>
      </c>
      <c r="B40" t="s">
        <v>32</v>
      </c>
      <c r="C40">
        <v>2</v>
      </c>
      <c r="D40">
        <v>29552048</v>
      </c>
      <c r="E40">
        <v>0.0037269250331116</v>
      </c>
      <c r="F40">
        <v>16042.02</v>
      </c>
      <c r="G40" t="b">
        <f t="shared" si="0"/>
        <v>1</v>
      </c>
      <c r="H40" s="1">
        <v>43647</v>
      </c>
      <c r="I40" t="s">
        <v>32</v>
      </c>
      <c r="J40">
        <v>2</v>
      </c>
      <c r="K40">
        <v>76272632.65</v>
      </c>
      <c r="L40">
        <v>0.0100200897483007</v>
      </c>
      <c r="M40">
        <v>43049.92</v>
      </c>
      <c r="N40" t="b">
        <f t="shared" si="1"/>
        <v>1</v>
      </c>
      <c r="O40" s="1">
        <v>43678</v>
      </c>
      <c r="P40" t="s">
        <v>32</v>
      </c>
      <c r="Q40">
        <v>2</v>
      </c>
      <c r="R40">
        <v>26382698.44</v>
      </c>
      <c r="S40">
        <v>0.00293151642344852</v>
      </c>
      <c r="T40">
        <v>663.28</v>
      </c>
      <c r="U40" t="b">
        <f t="shared" si="2"/>
        <v>1</v>
      </c>
      <c r="V40" s="1">
        <v>43709</v>
      </c>
      <c r="W40" t="s">
        <v>32</v>
      </c>
      <c r="X40">
        <v>2</v>
      </c>
      <c r="Y40">
        <v>12972757.5</v>
      </c>
      <c r="Z40">
        <v>0.00193249502702734</v>
      </c>
      <c r="AA40">
        <v>233.08</v>
      </c>
      <c r="AB40" t="b">
        <f t="shared" si="3"/>
        <v>1</v>
      </c>
      <c r="AC40" s="1">
        <v>43739</v>
      </c>
      <c r="AD40" t="s">
        <v>32</v>
      </c>
      <c r="AE40">
        <v>2</v>
      </c>
      <c r="AF40">
        <v>11188066.96</v>
      </c>
      <c r="AG40">
        <v>0.00156891598728862</v>
      </c>
      <c r="AH40">
        <v>186.09</v>
      </c>
      <c r="AI40" t="b">
        <f t="shared" si="4"/>
        <v>1</v>
      </c>
      <c r="AJ40" s="1">
        <v>43800</v>
      </c>
      <c r="AK40" t="s">
        <v>32</v>
      </c>
      <c r="AL40">
        <v>2</v>
      </c>
      <c r="AM40">
        <v>5364609.91</v>
      </c>
      <c r="AN40" s="2">
        <v>0.000599106556064762</v>
      </c>
      <c r="AO40">
        <v>4952.67</v>
      </c>
    </row>
    <row r="41" spans="1:41">
      <c r="A41" s="1">
        <v>43556</v>
      </c>
      <c r="B41" t="s">
        <v>33</v>
      </c>
      <c r="C41">
        <v>2</v>
      </c>
      <c r="D41">
        <v>0</v>
      </c>
      <c r="E41">
        <v>0</v>
      </c>
      <c r="F41">
        <v>0</v>
      </c>
      <c r="G41" t="b">
        <f t="shared" si="0"/>
        <v>1</v>
      </c>
      <c r="H41" s="1">
        <v>43647</v>
      </c>
      <c r="I41" t="s">
        <v>33</v>
      </c>
      <c r="J41">
        <v>2</v>
      </c>
      <c r="K41">
        <v>7261358.75999999</v>
      </c>
      <c r="L41" s="2">
        <v>0.000953939361234436</v>
      </c>
      <c r="M41">
        <v>4098.47</v>
      </c>
      <c r="N41" t="b">
        <f t="shared" si="1"/>
        <v>1</v>
      </c>
      <c r="O41" s="1">
        <v>43678</v>
      </c>
      <c r="P41" t="s">
        <v>33</v>
      </c>
      <c r="Q41">
        <v>2</v>
      </c>
      <c r="R41">
        <v>3056122.6</v>
      </c>
      <c r="S41" s="2">
        <v>0.000339581397041212</v>
      </c>
      <c r="T41">
        <v>76.83</v>
      </c>
      <c r="U41" t="b">
        <f t="shared" si="2"/>
        <v>1</v>
      </c>
      <c r="V41" s="1">
        <v>43709</v>
      </c>
      <c r="W41" t="s">
        <v>33</v>
      </c>
      <c r="X41">
        <v>2</v>
      </c>
      <c r="Y41">
        <v>1663831.04</v>
      </c>
      <c r="Z41" s="2">
        <v>0.000247853643345582</v>
      </c>
      <c r="AA41">
        <v>29.89</v>
      </c>
      <c r="AB41" t="b">
        <f t="shared" si="3"/>
        <v>1</v>
      </c>
      <c r="AC41" s="1">
        <v>43739</v>
      </c>
      <c r="AD41" t="s">
        <v>33</v>
      </c>
      <c r="AE41">
        <v>2</v>
      </c>
      <c r="AF41">
        <v>224854.079999999</v>
      </c>
      <c r="AG41" s="2">
        <v>3.1531556092785e-5</v>
      </c>
      <c r="AH41">
        <v>3.74</v>
      </c>
      <c r="AI41" t="b">
        <f t="shared" si="4"/>
        <v>1</v>
      </c>
      <c r="AJ41" s="1">
        <v>43800</v>
      </c>
      <c r="AK41" t="s">
        <v>33</v>
      </c>
      <c r="AL41">
        <v>2</v>
      </c>
      <c r="AM41">
        <v>559468.599999999</v>
      </c>
      <c r="AN41" s="2">
        <v>6.2480089288053e-5</v>
      </c>
      <c r="AO41">
        <v>516.51</v>
      </c>
    </row>
    <row r="42" spans="1:41">
      <c r="A42" s="1">
        <v>43556</v>
      </c>
      <c r="B42" t="s">
        <v>33</v>
      </c>
      <c r="C42">
        <v>2</v>
      </c>
      <c r="D42">
        <v>3813437</v>
      </c>
      <c r="E42" s="2">
        <v>0.000480927542398889</v>
      </c>
      <c r="F42">
        <v>2070.08</v>
      </c>
      <c r="G42" t="b">
        <f t="shared" si="0"/>
        <v>1</v>
      </c>
      <c r="H42" s="1">
        <v>43647</v>
      </c>
      <c r="I42" t="s">
        <v>33</v>
      </c>
      <c r="J42">
        <v>2</v>
      </c>
      <c r="K42">
        <v>0</v>
      </c>
      <c r="L42">
        <v>0</v>
      </c>
      <c r="M42">
        <v>0</v>
      </c>
      <c r="N42" t="b">
        <f t="shared" si="1"/>
        <v>1</v>
      </c>
      <c r="O42" s="1">
        <v>43678</v>
      </c>
      <c r="P42" t="s">
        <v>33</v>
      </c>
      <c r="Q42">
        <v>2</v>
      </c>
      <c r="R42">
        <v>0</v>
      </c>
      <c r="S42">
        <v>0</v>
      </c>
      <c r="T42">
        <v>0</v>
      </c>
      <c r="U42" t="b">
        <f t="shared" si="2"/>
        <v>1</v>
      </c>
      <c r="V42" s="1">
        <v>43709</v>
      </c>
      <c r="W42" t="s">
        <v>33</v>
      </c>
      <c r="X42">
        <v>2</v>
      </c>
      <c r="Y42">
        <v>0</v>
      </c>
      <c r="Z42">
        <v>0</v>
      </c>
      <c r="AA42">
        <v>0</v>
      </c>
      <c r="AB42" t="b">
        <f t="shared" si="3"/>
        <v>1</v>
      </c>
      <c r="AC42" s="1">
        <v>43739</v>
      </c>
      <c r="AD42" t="s">
        <v>33</v>
      </c>
      <c r="AE42">
        <v>2</v>
      </c>
      <c r="AF42">
        <v>0</v>
      </c>
      <c r="AG42">
        <v>0</v>
      </c>
      <c r="AH42">
        <v>0</v>
      </c>
      <c r="AI42" t="b">
        <f t="shared" si="4"/>
        <v>1</v>
      </c>
      <c r="AJ42" s="1">
        <v>43800</v>
      </c>
      <c r="AK42" t="s">
        <v>33</v>
      </c>
      <c r="AL42">
        <v>2</v>
      </c>
      <c r="AM42">
        <v>0</v>
      </c>
      <c r="AN42">
        <v>0</v>
      </c>
      <c r="AO42">
        <v>0</v>
      </c>
    </row>
    <row r="43" spans="1:41">
      <c r="A43" s="1">
        <v>43556</v>
      </c>
      <c r="B43" t="s">
        <v>34</v>
      </c>
      <c r="C43">
        <v>3</v>
      </c>
      <c r="D43">
        <v>98482144</v>
      </c>
      <c r="E43">
        <v>0.0124199706155086</v>
      </c>
      <c r="F43">
        <v>53460.01</v>
      </c>
      <c r="G43" t="b">
        <f t="shared" si="0"/>
        <v>1</v>
      </c>
      <c r="H43" s="1">
        <v>43647</v>
      </c>
      <c r="I43" t="s">
        <v>34</v>
      </c>
      <c r="J43">
        <v>3</v>
      </c>
      <c r="K43">
        <v>94075967.23</v>
      </c>
      <c r="L43">
        <v>0.0123589497576205</v>
      </c>
      <c r="M43">
        <v>53098.51</v>
      </c>
      <c r="N43" t="b">
        <f t="shared" si="1"/>
        <v>1</v>
      </c>
      <c r="O43" s="1">
        <v>43678</v>
      </c>
      <c r="P43" t="s">
        <v>34</v>
      </c>
      <c r="Q43">
        <v>3</v>
      </c>
      <c r="R43">
        <v>91887941.81</v>
      </c>
      <c r="S43">
        <v>0.0102101387068311</v>
      </c>
      <c r="T43">
        <v>2310.14</v>
      </c>
      <c r="U43" t="b">
        <f t="shared" si="2"/>
        <v>1</v>
      </c>
      <c r="V43" s="1">
        <v>43709</v>
      </c>
      <c r="W43" t="s">
        <v>34</v>
      </c>
      <c r="X43">
        <v>3</v>
      </c>
      <c r="Y43">
        <v>24846467.8799999</v>
      </c>
      <c r="Z43">
        <v>0.00370126980461128</v>
      </c>
      <c r="AA43">
        <v>446.42</v>
      </c>
      <c r="AB43" t="b">
        <f t="shared" si="3"/>
        <v>1</v>
      </c>
      <c r="AC43" s="1">
        <v>43739</v>
      </c>
      <c r="AD43" t="s">
        <v>34</v>
      </c>
      <c r="AE43">
        <v>3</v>
      </c>
      <c r="AF43">
        <v>31575254.26</v>
      </c>
      <c r="AG43">
        <v>0.00442783560273018</v>
      </c>
      <c r="AH43">
        <v>525.19</v>
      </c>
      <c r="AI43" t="b">
        <f t="shared" si="4"/>
        <v>1</v>
      </c>
      <c r="AJ43" s="1">
        <v>43800</v>
      </c>
      <c r="AK43" t="s">
        <v>34</v>
      </c>
      <c r="AL43">
        <v>3</v>
      </c>
      <c r="AM43">
        <v>98653710.79</v>
      </c>
      <c r="AN43">
        <v>0.0110174059076004</v>
      </c>
      <c r="AO43">
        <v>91078.29</v>
      </c>
    </row>
    <row r="44" spans="1:41">
      <c r="A44" s="1">
        <v>43556</v>
      </c>
      <c r="B44" t="s">
        <v>35</v>
      </c>
      <c r="C44">
        <v>3</v>
      </c>
      <c r="D44">
        <v>348790144</v>
      </c>
      <c r="E44">
        <v>0.0439872972247541</v>
      </c>
      <c r="F44">
        <v>189337.1</v>
      </c>
      <c r="G44" t="b">
        <f t="shared" si="0"/>
        <v>1</v>
      </c>
      <c r="H44" s="1">
        <v>43647</v>
      </c>
      <c r="I44" t="s">
        <v>35</v>
      </c>
      <c r="J44">
        <v>3</v>
      </c>
      <c r="K44">
        <v>351585153</v>
      </c>
      <c r="L44">
        <v>0.0461884514121337</v>
      </c>
      <c r="M44">
        <v>198442.25</v>
      </c>
      <c r="N44" t="b">
        <f t="shared" si="1"/>
        <v>1</v>
      </c>
      <c r="O44" s="1">
        <v>43678</v>
      </c>
      <c r="P44" t="s">
        <v>35</v>
      </c>
      <c r="Q44">
        <v>3</v>
      </c>
      <c r="R44">
        <v>347331191.62</v>
      </c>
      <c r="S44">
        <v>0.0385937433551614</v>
      </c>
      <c r="T44">
        <v>8732.2</v>
      </c>
      <c r="U44" t="b">
        <f t="shared" si="2"/>
        <v>1</v>
      </c>
      <c r="V44" s="1">
        <v>43709</v>
      </c>
      <c r="W44" t="s">
        <v>35</v>
      </c>
      <c r="X44">
        <v>3</v>
      </c>
      <c r="Y44">
        <v>340790272.879999</v>
      </c>
      <c r="Z44">
        <v>0.0507660385696634</v>
      </c>
      <c r="AA44">
        <v>6123.05</v>
      </c>
      <c r="AB44" t="b">
        <f t="shared" si="3"/>
        <v>1</v>
      </c>
      <c r="AC44" s="1">
        <v>43739</v>
      </c>
      <c r="AD44" t="s">
        <v>35</v>
      </c>
      <c r="AE44">
        <v>3</v>
      </c>
      <c r="AF44">
        <v>325417800.379999</v>
      </c>
      <c r="AG44">
        <v>0.0456337266651897</v>
      </c>
      <c r="AH44">
        <v>5412.63</v>
      </c>
      <c r="AI44" t="b">
        <f t="shared" si="4"/>
        <v>1</v>
      </c>
      <c r="AJ44" s="1">
        <v>43800</v>
      </c>
      <c r="AK44" t="s">
        <v>35</v>
      </c>
      <c r="AL44">
        <v>3</v>
      </c>
      <c r="AM44">
        <v>391042391.62</v>
      </c>
      <c r="AN44">
        <v>0.0436706609518951</v>
      </c>
      <c r="AO44">
        <v>361015.04</v>
      </c>
    </row>
    <row r="45" spans="1:41">
      <c r="A45" s="1">
        <v>43556</v>
      </c>
      <c r="B45" t="s">
        <v>105</v>
      </c>
      <c r="C45">
        <v>4</v>
      </c>
      <c r="D45">
        <v>112032024</v>
      </c>
      <c r="E45">
        <v>0.0141287992884878</v>
      </c>
      <c r="F45">
        <v>60815.42</v>
      </c>
      <c r="G45" t="b">
        <f t="shared" si="0"/>
        <v>1</v>
      </c>
      <c r="H45" s="1">
        <v>43647</v>
      </c>
      <c r="I45" t="s">
        <v>105</v>
      </c>
      <c r="J45">
        <v>4</v>
      </c>
      <c r="K45">
        <v>156905160</v>
      </c>
      <c r="L45">
        <v>0.0206129476661179</v>
      </c>
      <c r="M45">
        <v>88560.66</v>
      </c>
      <c r="N45" t="b">
        <f t="shared" si="1"/>
        <v>1</v>
      </c>
      <c r="O45" s="1">
        <v>43678</v>
      </c>
      <c r="P45" t="s">
        <v>105</v>
      </c>
      <c r="Q45">
        <v>4</v>
      </c>
      <c r="R45">
        <v>149314632</v>
      </c>
      <c r="S45">
        <v>0.0165911116698179</v>
      </c>
      <c r="T45">
        <v>3753.89</v>
      </c>
      <c r="U45" t="b">
        <f t="shared" si="2"/>
        <v>1</v>
      </c>
      <c r="V45" s="1">
        <v>43709</v>
      </c>
      <c r="W45" t="s">
        <v>105</v>
      </c>
      <c r="X45">
        <v>4</v>
      </c>
      <c r="Y45">
        <v>100872304</v>
      </c>
      <c r="Z45">
        <v>0.0150265065730851</v>
      </c>
      <c r="AA45">
        <v>1812.39</v>
      </c>
      <c r="AB45" t="b">
        <f t="shared" si="3"/>
        <v>1</v>
      </c>
      <c r="AC45" s="1">
        <v>43739</v>
      </c>
      <c r="AD45" t="s">
        <v>105</v>
      </c>
      <c r="AE45">
        <v>4</v>
      </c>
      <c r="AF45">
        <v>81527000</v>
      </c>
      <c r="AG45">
        <v>0.0114326285454837</v>
      </c>
      <c r="AH45">
        <v>1356.03</v>
      </c>
      <c r="AI45" t="b">
        <f t="shared" si="4"/>
        <v>1</v>
      </c>
      <c r="AJ45" s="1">
        <v>43800</v>
      </c>
      <c r="AK45" t="s">
        <v>105</v>
      </c>
      <c r="AL45">
        <v>4</v>
      </c>
      <c r="AM45">
        <v>100594664</v>
      </c>
      <c r="AN45">
        <v>0.0112341668301343</v>
      </c>
      <c r="AO45">
        <v>92870.2</v>
      </c>
    </row>
    <row r="46" spans="1:41">
      <c r="A46" s="1">
        <v>43556</v>
      </c>
      <c r="B46" t="s">
        <v>106</v>
      </c>
      <c r="C46">
        <v>4</v>
      </c>
      <c r="D46">
        <v>23905590</v>
      </c>
      <c r="E46">
        <v>0.00301482800116941</v>
      </c>
      <c r="F46">
        <v>12976.9</v>
      </c>
      <c r="G46" t="b">
        <f t="shared" si="0"/>
        <v>1</v>
      </c>
      <c r="H46" s="1">
        <v>43647</v>
      </c>
      <c r="I46" t="s">
        <v>106</v>
      </c>
      <c r="J46">
        <v>4</v>
      </c>
      <c r="K46">
        <v>55879592.5</v>
      </c>
      <c r="L46">
        <v>0.00734101488954535</v>
      </c>
      <c r="M46">
        <v>31539.65</v>
      </c>
      <c r="N46" t="b">
        <f t="shared" si="1"/>
        <v>1</v>
      </c>
      <c r="O46" s="1">
        <v>43678</v>
      </c>
      <c r="P46" t="s">
        <v>106</v>
      </c>
      <c r="Q46">
        <v>4</v>
      </c>
      <c r="R46">
        <v>39206892.5</v>
      </c>
      <c r="S46">
        <v>0.00435647814940232</v>
      </c>
      <c r="T46">
        <v>985.69</v>
      </c>
      <c r="U46" t="b">
        <f t="shared" si="2"/>
        <v>1</v>
      </c>
      <c r="V46" s="1">
        <v>43709</v>
      </c>
      <c r="W46" t="s">
        <v>106</v>
      </c>
      <c r="X46">
        <v>4</v>
      </c>
      <c r="Y46">
        <v>38898810</v>
      </c>
      <c r="Z46">
        <v>0.00579458583745833</v>
      </c>
      <c r="AA46">
        <v>698.9</v>
      </c>
      <c r="AB46" t="b">
        <f t="shared" si="3"/>
        <v>1</v>
      </c>
      <c r="AC46" s="1">
        <v>43739</v>
      </c>
      <c r="AD46" t="s">
        <v>106</v>
      </c>
      <c r="AE46">
        <v>4</v>
      </c>
      <c r="AF46">
        <v>17217044.41</v>
      </c>
      <c r="AG46">
        <v>0.00241436669312777</v>
      </c>
      <c r="AH46">
        <v>286.37</v>
      </c>
      <c r="AI46" t="b">
        <f t="shared" si="4"/>
        <v>1</v>
      </c>
      <c r="AJ46" s="1">
        <v>43800</v>
      </c>
      <c r="AK46" t="s">
        <v>106</v>
      </c>
      <c r="AL46">
        <v>4</v>
      </c>
      <c r="AM46">
        <v>37632087.3999999</v>
      </c>
      <c r="AN46">
        <v>0.00420265977545087</v>
      </c>
      <c r="AO46">
        <v>34742.4</v>
      </c>
    </row>
    <row r="47" spans="1:41">
      <c r="A47" s="1">
        <v>43556</v>
      </c>
      <c r="B47" t="s">
        <v>38</v>
      </c>
      <c r="C47">
        <v>4</v>
      </c>
      <c r="D47">
        <v>44656368</v>
      </c>
      <c r="E47">
        <v>0.00563179024976692</v>
      </c>
      <c r="F47">
        <v>24241.24</v>
      </c>
      <c r="G47" t="b">
        <f t="shared" si="0"/>
        <v>1</v>
      </c>
      <c r="H47" s="1">
        <v>43647</v>
      </c>
      <c r="I47" t="s">
        <v>38</v>
      </c>
      <c r="J47">
        <v>4</v>
      </c>
      <c r="K47">
        <v>79575595.2</v>
      </c>
      <c r="L47">
        <v>0.0104540066072893</v>
      </c>
      <c r="M47">
        <v>44914.18</v>
      </c>
      <c r="N47" t="b">
        <f t="shared" si="1"/>
        <v>1</v>
      </c>
      <c r="O47" s="1">
        <v>43678</v>
      </c>
      <c r="P47" t="s">
        <v>38</v>
      </c>
      <c r="Q47">
        <v>4</v>
      </c>
      <c r="R47">
        <v>62101567.2</v>
      </c>
      <c r="S47">
        <v>0.00690042243338821</v>
      </c>
      <c r="T47">
        <v>1561.29</v>
      </c>
      <c r="U47" t="b">
        <f t="shared" si="2"/>
        <v>1</v>
      </c>
      <c r="V47" s="1">
        <v>43709</v>
      </c>
      <c r="W47" t="s">
        <v>38</v>
      </c>
      <c r="X47">
        <v>4</v>
      </c>
      <c r="Y47">
        <v>41454276.7999999</v>
      </c>
      <c r="Z47">
        <v>0.00617526256580491</v>
      </c>
      <c r="AA47">
        <v>744.82</v>
      </c>
      <c r="AB47" t="b">
        <f t="shared" si="3"/>
        <v>1</v>
      </c>
      <c r="AC47" s="1">
        <v>43739</v>
      </c>
      <c r="AD47" t="s">
        <v>38</v>
      </c>
      <c r="AE47">
        <v>4</v>
      </c>
      <c r="AF47">
        <v>26094000</v>
      </c>
      <c r="AG47">
        <v>0.00365919277375413</v>
      </c>
      <c r="AH47">
        <v>434.02</v>
      </c>
      <c r="AI47" t="b">
        <f t="shared" si="4"/>
        <v>1</v>
      </c>
      <c r="AJ47" s="1">
        <v>43800</v>
      </c>
      <c r="AK47" t="s">
        <v>38</v>
      </c>
      <c r="AL47">
        <v>4</v>
      </c>
      <c r="AM47">
        <v>26094000</v>
      </c>
      <c r="AN47">
        <v>0.00291411430397069</v>
      </c>
      <c r="AO47">
        <v>24090.29</v>
      </c>
    </row>
    <row r="48" spans="1:41">
      <c r="A48" s="1">
        <v>43556</v>
      </c>
      <c r="B48" t="s">
        <v>39</v>
      </c>
      <c r="C48">
        <v>4</v>
      </c>
      <c r="D48">
        <v>31156422</v>
      </c>
      <c r="E48">
        <v>0.00392925894997156</v>
      </c>
      <c r="F48">
        <v>16912.94</v>
      </c>
      <c r="G48" t="b">
        <f t="shared" si="0"/>
        <v>1</v>
      </c>
      <c r="H48" s="1">
        <v>43647</v>
      </c>
      <c r="I48" t="s">
        <v>39</v>
      </c>
      <c r="J48">
        <v>4</v>
      </c>
      <c r="K48">
        <v>28728344</v>
      </c>
      <c r="L48">
        <v>0.00377410055479522</v>
      </c>
      <c r="M48">
        <v>16214.9</v>
      </c>
      <c r="N48" t="b">
        <f t="shared" si="1"/>
        <v>1</v>
      </c>
      <c r="O48" s="1">
        <v>43678</v>
      </c>
      <c r="P48" t="s">
        <v>39</v>
      </c>
      <c r="Q48">
        <v>4</v>
      </c>
      <c r="R48">
        <v>28551758.8</v>
      </c>
      <c r="S48">
        <v>0.00317253180264683</v>
      </c>
      <c r="T48">
        <v>717.82</v>
      </c>
      <c r="U48" t="b">
        <f t="shared" si="2"/>
        <v>1</v>
      </c>
      <c r="V48" s="1">
        <v>43709</v>
      </c>
      <c r="W48" t="s">
        <v>39</v>
      </c>
      <c r="X48">
        <v>4</v>
      </c>
      <c r="Y48">
        <v>20141559.1999999</v>
      </c>
      <c r="Z48">
        <v>0.00300040010696082</v>
      </c>
      <c r="AA48">
        <v>361.89</v>
      </c>
      <c r="AB48" t="b">
        <f t="shared" si="3"/>
        <v>1</v>
      </c>
      <c r="AC48" s="1">
        <v>43739</v>
      </c>
      <c r="AD48" t="s">
        <v>39</v>
      </c>
      <c r="AE48">
        <v>4</v>
      </c>
      <c r="AF48">
        <v>20128381.1999999</v>
      </c>
      <c r="AG48">
        <v>0.00282262692704869</v>
      </c>
      <c r="AH48">
        <v>334.79</v>
      </c>
      <c r="AI48" t="b">
        <f t="shared" si="4"/>
        <v>1</v>
      </c>
      <c r="AJ48" s="1">
        <v>43800</v>
      </c>
      <c r="AK48" t="s">
        <v>39</v>
      </c>
      <c r="AL48">
        <v>4</v>
      </c>
      <c r="AM48">
        <v>32252796.8</v>
      </c>
      <c r="AN48">
        <v>0.00360191371571779</v>
      </c>
      <c r="AO48">
        <v>29776.17</v>
      </c>
    </row>
    <row r="49" spans="1:41">
      <c r="A49" s="1">
        <v>43556</v>
      </c>
      <c r="B49" t="s">
        <v>40</v>
      </c>
      <c r="C49">
        <v>4</v>
      </c>
      <c r="D49">
        <v>75280120</v>
      </c>
      <c r="E49">
        <v>0.0094938720904773</v>
      </c>
      <c r="F49">
        <v>40865.03</v>
      </c>
      <c r="G49" t="b">
        <f t="shared" si="0"/>
        <v>1</v>
      </c>
      <c r="H49" s="1">
        <v>43647</v>
      </c>
      <c r="I49" t="s">
        <v>40</v>
      </c>
      <c r="J49">
        <v>4</v>
      </c>
      <c r="K49">
        <v>139972067.219999</v>
      </c>
      <c r="L49">
        <v>0.0183884130791122</v>
      </c>
      <c r="M49">
        <v>79003.26</v>
      </c>
      <c r="N49" t="b">
        <f t="shared" si="1"/>
        <v>1</v>
      </c>
      <c r="O49" s="1">
        <v>43678</v>
      </c>
      <c r="P49" t="s">
        <v>40</v>
      </c>
      <c r="Q49">
        <v>4</v>
      </c>
      <c r="R49">
        <v>152738122.939999</v>
      </c>
      <c r="S49">
        <v>0.0169715132401486</v>
      </c>
      <c r="T49">
        <v>3839.96</v>
      </c>
      <c r="U49" t="b">
        <f t="shared" si="2"/>
        <v>1</v>
      </c>
      <c r="V49" s="1">
        <v>43709</v>
      </c>
      <c r="W49" t="s">
        <v>40</v>
      </c>
      <c r="X49">
        <v>4</v>
      </c>
      <c r="Y49">
        <v>71121923.03</v>
      </c>
      <c r="Z49">
        <v>0.0105947222530056</v>
      </c>
      <c r="AA49">
        <v>1277.86</v>
      </c>
      <c r="AB49" t="b">
        <f t="shared" si="3"/>
        <v>1</v>
      </c>
      <c r="AC49" s="1">
        <v>43739</v>
      </c>
      <c r="AD49" t="s">
        <v>40</v>
      </c>
      <c r="AE49">
        <v>4</v>
      </c>
      <c r="AF49">
        <v>112395946.15</v>
      </c>
      <c r="AG49">
        <v>0.0157614177186839</v>
      </c>
      <c r="AH49">
        <v>1869.47</v>
      </c>
      <c r="AI49" t="b">
        <f t="shared" si="4"/>
        <v>1</v>
      </c>
      <c r="AJ49" s="1">
        <v>43800</v>
      </c>
      <c r="AK49" t="s">
        <v>40</v>
      </c>
      <c r="AL49">
        <v>4</v>
      </c>
      <c r="AM49">
        <v>109190265.159999</v>
      </c>
      <c r="AN49">
        <v>0.0121941026119839</v>
      </c>
      <c r="AO49">
        <v>100805.77</v>
      </c>
    </row>
    <row r="50" spans="1:41">
      <c r="A50" s="1">
        <v>43556</v>
      </c>
      <c r="B50" t="s">
        <v>41</v>
      </c>
      <c r="C50">
        <v>4</v>
      </c>
      <c r="D50">
        <v>13146666.6699999</v>
      </c>
      <c r="E50">
        <v>0.00165797785366337</v>
      </c>
      <c r="F50">
        <v>7136.53</v>
      </c>
      <c r="G50" t="b">
        <f t="shared" si="0"/>
        <v>1</v>
      </c>
      <c r="H50" s="1">
        <v>43647</v>
      </c>
      <c r="I50" t="s">
        <v>41</v>
      </c>
      <c r="J50">
        <v>4</v>
      </c>
      <c r="K50">
        <v>33616054.07</v>
      </c>
      <c r="L50">
        <v>0.00441620889514596</v>
      </c>
      <c r="M50">
        <v>18973.63</v>
      </c>
      <c r="N50" t="b">
        <f t="shared" si="1"/>
        <v>1</v>
      </c>
      <c r="O50" s="1">
        <v>43678</v>
      </c>
      <c r="P50" t="s">
        <v>41</v>
      </c>
      <c r="Q50">
        <v>4</v>
      </c>
      <c r="R50">
        <v>20477588.07</v>
      </c>
      <c r="S50">
        <v>0.00227536943866226</v>
      </c>
      <c r="T50">
        <v>514.82</v>
      </c>
      <c r="U50" t="b">
        <f t="shared" si="2"/>
        <v>1</v>
      </c>
      <c r="V50" s="1">
        <v>43709</v>
      </c>
      <c r="W50" t="s">
        <v>41</v>
      </c>
      <c r="X50">
        <v>4</v>
      </c>
      <c r="Y50">
        <v>27028371.87</v>
      </c>
      <c r="Z50">
        <v>0.00402629851266553</v>
      </c>
      <c r="AA50">
        <v>485.62</v>
      </c>
      <c r="AB50" t="b">
        <f t="shared" si="3"/>
        <v>1</v>
      </c>
      <c r="AC50" s="1">
        <v>43739</v>
      </c>
      <c r="AD50" t="s">
        <v>41</v>
      </c>
      <c r="AE50">
        <v>4</v>
      </c>
      <c r="AF50">
        <v>27861221.4699999</v>
      </c>
      <c r="AG50">
        <v>0.00390701235038658</v>
      </c>
      <c r="AH50">
        <v>463.41</v>
      </c>
      <c r="AI50" t="b">
        <f t="shared" si="4"/>
        <v>1</v>
      </c>
      <c r="AJ50" s="1">
        <v>43800</v>
      </c>
      <c r="AK50" t="s">
        <v>41</v>
      </c>
      <c r="AL50">
        <v>4</v>
      </c>
      <c r="AM50">
        <v>13146666.6699999</v>
      </c>
      <c r="AN50">
        <v>0.00146818768270796</v>
      </c>
      <c r="AO50">
        <v>12137.16</v>
      </c>
    </row>
    <row r="51" spans="1:41">
      <c r="A51" s="1">
        <v>43556</v>
      </c>
      <c r="B51" t="s">
        <v>42</v>
      </c>
      <c r="C51">
        <v>4</v>
      </c>
      <c r="D51">
        <v>29061709</v>
      </c>
      <c r="E51">
        <v>0.00366508645279355</v>
      </c>
      <c r="F51">
        <v>15775.85</v>
      </c>
      <c r="G51" t="b">
        <f t="shared" si="0"/>
        <v>1</v>
      </c>
      <c r="H51" s="1">
        <v>43647</v>
      </c>
      <c r="I51" t="s">
        <v>42</v>
      </c>
      <c r="J51">
        <v>4</v>
      </c>
      <c r="K51">
        <v>56128049.2</v>
      </c>
      <c r="L51">
        <v>0.00737365514786698</v>
      </c>
      <c r="M51">
        <v>31679.88</v>
      </c>
      <c r="N51" t="b">
        <f t="shared" si="1"/>
        <v>1</v>
      </c>
      <c r="O51" s="1">
        <v>43678</v>
      </c>
      <c r="P51" t="s">
        <v>42</v>
      </c>
      <c r="Q51">
        <v>4</v>
      </c>
      <c r="R51">
        <v>71364452.7999999</v>
      </c>
      <c r="S51">
        <v>0.00792966898019917</v>
      </c>
      <c r="T51">
        <v>1794.16</v>
      </c>
      <c r="U51" t="b">
        <f t="shared" si="2"/>
        <v>1</v>
      </c>
      <c r="V51" s="1">
        <v>43709</v>
      </c>
      <c r="W51" t="s">
        <v>42</v>
      </c>
      <c r="X51">
        <v>4</v>
      </c>
      <c r="Y51">
        <v>34526671.6</v>
      </c>
      <c r="Z51">
        <v>0.00514328747506504</v>
      </c>
      <c r="AA51">
        <v>620.35</v>
      </c>
      <c r="AB51" t="b">
        <f t="shared" si="3"/>
        <v>1</v>
      </c>
      <c r="AC51" s="1">
        <v>43739</v>
      </c>
      <c r="AD51" t="s">
        <v>42</v>
      </c>
      <c r="AE51">
        <v>4</v>
      </c>
      <c r="AF51">
        <v>13940000</v>
      </c>
      <c r="AG51">
        <v>0.00195482284303413</v>
      </c>
      <c r="AH51">
        <v>231.86</v>
      </c>
      <c r="AI51" t="b">
        <f t="shared" si="4"/>
        <v>1</v>
      </c>
      <c r="AJ51" s="1">
        <v>43800</v>
      </c>
      <c r="AK51" t="s">
        <v>42</v>
      </c>
      <c r="AL51">
        <v>4</v>
      </c>
      <c r="AM51">
        <v>54754699.2</v>
      </c>
      <c r="AN51">
        <v>0.00611487131709713</v>
      </c>
      <c r="AO51">
        <v>50550.2</v>
      </c>
    </row>
    <row r="52" spans="1:41">
      <c r="A52" s="1">
        <v>43556</v>
      </c>
      <c r="B52" t="s">
        <v>43</v>
      </c>
      <c r="C52">
        <v>4</v>
      </c>
      <c r="D52">
        <v>38120320</v>
      </c>
      <c r="E52">
        <v>0.00480750352321521</v>
      </c>
      <c r="F52">
        <v>20693.22</v>
      </c>
      <c r="G52" t="b">
        <f t="shared" si="0"/>
        <v>1</v>
      </c>
      <c r="H52" s="1">
        <v>43647</v>
      </c>
      <c r="I52" t="s">
        <v>43</v>
      </c>
      <c r="J52">
        <v>4</v>
      </c>
      <c r="K52">
        <v>90247263.6099999</v>
      </c>
      <c r="L52">
        <v>0.0118559652327767</v>
      </c>
      <c r="M52">
        <v>50937.5</v>
      </c>
      <c r="N52" t="b">
        <f t="shared" si="1"/>
        <v>1</v>
      </c>
      <c r="O52" s="1">
        <v>43678</v>
      </c>
      <c r="P52" t="s">
        <v>43</v>
      </c>
      <c r="Q52">
        <v>4</v>
      </c>
      <c r="R52">
        <v>63255618.7</v>
      </c>
      <c r="S52">
        <v>0.00702865499206486</v>
      </c>
      <c r="T52">
        <v>1590.3</v>
      </c>
      <c r="U52" t="b">
        <f t="shared" si="2"/>
        <v>1</v>
      </c>
      <c r="V52" s="1">
        <v>43709</v>
      </c>
      <c r="W52" t="s">
        <v>43</v>
      </c>
      <c r="X52">
        <v>4</v>
      </c>
      <c r="Y52">
        <v>37099612.1499999</v>
      </c>
      <c r="Z52">
        <v>0.00552656719163355</v>
      </c>
      <c r="AA52">
        <v>666.58</v>
      </c>
      <c r="AB52" t="b">
        <f t="shared" si="3"/>
        <v>1</v>
      </c>
      <c r="AC52" s="1">
        <v>43739</v>
      </c>
      <c r="AD52" t="s">
        <v>43</v>
      </c>
      <c r="AE52">
        <v>4</v>
      </c>
      <c r="AF52">
        <v>59434618.0799999</v>
      </c>
      <c r="AG52">
        <v>0.00833458745263941</v>
      </c>
      <c r="AH52">
        <v>988.57</v>
      </c>
      <c r="AI52" t="b">
        <f t="shared" si="4"/>
        <v>1</v>
      </c>
      <c r="AJ52" s="1">
        <v>43800</v>
      </c>
      <c r="AK52" t="s">
        <v>43</v>
      </c>
      <c r="AL52">
        <v>4</v>
      </c>
      <c r="AM52">
        <v>70832283.26</v>
      </c>
      <c r="AN52">
        <v>0.00791037670847205</v>
      </c>
      <c r="AO52">
        <v>65393.22</v>
      </c>
    </row>
    <row r="53" spans="1:41">
      <c r="A53" s="1">
        <v>43556</v>
      </c>
      <c r="B53" t="s">
        <v>44</v>
      </c>
      <c r="C53">
        <v>4</v>
      </c>
      <c r="D53">
        <v>12823780</v>
      </c>
      <c r="E53">
        <v>0.00161725734545084</v>
      </c>
      <c r="F53">
        <v>6961.26</v>
      </c>
      <c r="G53" t="b">
        <f t="shared" si="0"/>
        <v>1</v>
      </c>
      <c r="H53" s="1">
        <v>43647</v>
      </c>
      <c r="I53" t="s">
        <v>44</v>
      </c>
      <c r="J53">
        <v>4</v>
      </c>
      <c r="K53">
        <v>18692030.21</v>
      </c>
      <c r="L53">
        <v>0.00245560974853998</v>
      </c>
      <c r="M53">
        <v>10550.19</v>
      </c>
      <c r="N53" t="b">
        <f t="shared" si="1"/>
        <v>1</v>
      </c>
      <c r="O53" s="1">
        <v>43678</v>
      </c>
      <c r="P53" t="s">
        <v>44</v>
      </c>
      <c r="Q53">
        <v>4</v>
      </c>
      <c r="R53">
        <v>13151098.9</v>
      </c>
      <c r="S53">
        <v>0.00146128579301404</v>
      </c>
      <c r="T53">
        <v>330.63</v>
      </c>
      <c r="U53" t="b">
        <f t="shared" si="2"/>
        <v>1</v>
      </c>
      <c r="V53" s="1">
        <v>43709</v>
      </c>
      <c r="W53" t="s">
        <v>44</v>
      </c>
      <c r="X53">
        <v>4</v>
      </c>
      <c r="Y53">
        <v>11769485.63</v>
      </c>
      <c r="Z53">
        <v>0.00175324887177184</v>
      </c>
      <c r="AA53">
        <v>211.46</v>
      </c>
      <c r="AB53" t="b">
        <f t="shared" si="3"/>
        <v>1</v>
      </c>
      <c r="AC53" s="1">
        <v>43739</v>
      </c>
      <c r="AD53" t="s">
        <v>44</v>
      </c>
      <c r="AE53">
        <v>4</v>
      </c>
      <c r="AF53">
        <v>43328909.96</v>
      </c>
      <c r="AG53">
        <v>0.00607606477428817</v>
      </c>
      <c r="AH53">
        <v>720.68</v>
      </c>
      <c r="AI53" t="b">
        <f t="shared" si="4"/>
        <v>1</v>
      </c>
      <c r="AJ53" s="1">
        <v>43800</v>
      </c>
      <c r="AK53" t="s">
        <v>44</v>
      </c>
      <c r="AL53">
        <v>4</v>
      </c>
      <c r="AM53">
        <v>10260000</v>
      </c>
      <c r="AN53">
        <v>0.00114581178656929</v>
      </c>
      <c r="AO53">
        <v>9472.16</v>
      </c>
    </row>
    <row r="54" spans="1:41">
      <c r="A54" s="1">
        <v>43556</v>
      </c>
      <c r="B54" t="s">
        <v>45</v>
      </c>
      <c r="C54">
        <v>4</v>
      </c>
      <c r="D54">
        <v>74373748</v>
      </c>
      <c r="E54">
        <v>0.00937956595182622</v>
      </c>
      <c r="F54">
        <v>40373.02</v>
      </c>
      <c r="G54" t="b">
        <f t="shared" si="0"/>
        <v>1</v>
      </c>
      <c r="H54" s="1">
        <v>43647</v>
      </c>
      <c r="I54" t="s">
        <v>45</v>
      </c>
      <c r="J54">
        <v>4</v>
      </c>
      <c r="K54">
        <v>128635103.59</v>
      </c>
      <c r="L54">
        <v>0.0168990532773194</v>
      </c>
      <c r="M54">
        <v>72604.43</v>
      </c>
      <c r="N54" t="b">
        <f t="shared" si="1"/>
        <v>1</v>
      </c>
      <c r="O54" s="1">
        <v>43678</v>
      </c>
      <c r="P54" t="s">
        <v>45</v>
      </c>
      <c r="Q54">
        <v>4</v>
      </c>
      <c r="R54">
        <v>148668640.62</v>
      </c>
      <c r="S54">
        <v>0.0165193322669573</v>
      </c>
      <c r="T54">
        <v>3737.65</v>
      </c>
      <c r="U54" t="b">
        <f t="shared" si="2"/>
        <v>1</v>
      </c>
      <c r="V54" s="1">
        <v>43709</v>
      </c>
      <c r="W54" t="s">
        <v>45</v>
      </c>
      <c r="X54">
        <v>4</v>
      </c>
      <c r="Y54">
        <v>53892231.0099999</v>
      </c>
      <c r="Z54">
        <v>0.00802809028244255</v>
      </c>
      <c r="AA54">
        <v>968.29</v>
      </c>
      <c r="AB54" t="b">
        <f t="shared" si="3"/>
        <v>1</v>
      </c>
      <c r="AC54" s="1">
        <v>43739</v>
      </c>
      <c r="AD54" t="s">
        <v>45</v>
      </c>
      <c r="AE54">
        <v>4</v>
      </c>
      <c r="AF54">
        <v>82539897.1899999</v>
      </c>
      <c r="AG54">
        <v>0.0115746683277403</v>
      </c>
      <c r="AH54">
        <v>1372.88</v>
      </c>
      <c r="AI54" t="b">
        <f t="shared" si="4"/>
        <v>1</v>
      </c>
      <c r="AJ54" s="1">
        <v>43800</v>
      </c>
      <c r="AK54" t="s">
        <v>45</v>
      </c>
      <c r="AL54">
        <v>4</v>
      </c>
      <c r="AM54">
        <v>40455760.78</v>
      </c>
      <c r="AN54">
        <v>0.00451800073453723</v>
      </c>
      <c r="AO54">
        <v>37349.24</v>
      </c>
    </row>
    <row r="55" spans="1:41">
      <c r="A55" s="1">
        <v>43556</v>
      </c>
      <c r="B55" t="s">
        <v>46</v>
      </c>
      <c r="C55">
        <v>4</v>
      </c>
      <c r="D55">
        <v>8743545</v>
      </c>
      <c r="E55">
        <v>0.00110268285766989</v>
      </c>
      <c r="F55">
        <v>4746.34</v>
      </c>
      <c r="G55" t="b">
        <f t="shared" si="0"/>
        <v>1</v>
      </c>
      <c r="H55" s="1">
        <v>43647</v>
      </c>
      <c r="I55" t="s">
        <v>46</v>
      </c>
      <c r="J55">
        <v>4</v>
      </c>
      <c r="K55">
        <v>5414318.24</v>
      </c>
      <c r="L55" s="2">
        <v>0.00071128991888366</v>
      </c>
      <c r="M55">
        <v>3055.96</v>
      </c>
      <c r="N55" t="b">
        <f t="shared" si="1"/>
        <v>1</v>
      </c>
      <c r="O55" s="1">
        <v>43678</v>
      </c>
      <c r="P55" t="s">
        <v>46</v>
      </c>
      <c r="Q55">
        <v>4</v>
      </c>
      <c r="R55">
        <v>5395760.79999999</v>
      </c>
      <c r="S55" s="2">
        <v>0.000599550551592468</v>
      </c>
      <c r="T55">
        <v>135.65</v>
      </c>
      <c r="U55" t="b">
        <f t="shared" si="2"/>
        <v>1</v>
      </c>
      <c r="V55" s="1">
        <v>43709</v>
      </c>
      <c r="W55" t="s">
        <v>46</v>
      </c>
      <c r="X55">
        <v>4</v>
      </c>
      <c r="Y55">
        <v>4386700</v>
      </c>
      <c r="Z55" s="2">
        <v>0.000653467540348367</v>
      </c>
      <c r="AA55">
        <v>78.82</v>
      </c>
      <c r="AB55" t="b">
        <f t="shared" si="3"/>
        <v>1</v>
      </c>
      <c r="AC55" s="1">
        <v>43739</v>
      </c>
      <c r="AD55" t="s">
        <v>46</v>
      </c>
      <c r="AE55">
        <v>4</v>
      </c>
      <c r="AF55">
        <v>5344727.83999999</v>
      </c>
      <c r="AG55" s="2">
        <v>0.00074949756609989</v>
      </c>
      <c r="AH55">
        <v>88.9</v>
      </c>
      <c r="AI55" t="b">
        <f t="shared" si="4"/>
        <v>1</v>
      </c>
      <c r="AJ55" s="1">
        <v>43800</v>
      </c>
      <c r="AK55" t="s">
        <v>46</v>
      </c>
      <c r="AL55">
        <v>4</v>
      </c>
      <c r="AM55">
        <v>4386700</v>
      </c>
      <c r="AN55" s="2">
        <v>0.000489895961417499</v>
      </c>
      <c r="AO55">
        <v>4049.85</v>
      </c>
    </row>
    <row r="56" spans="1:41">
      <c r="A56" s="1">
        <v>43556</v>
      </c>
      <c r="B56" t="s">
        <v>47</v>
      </c>
      <c r="C56">
        <v>4</v>
      </c>
      <c r="D56">
        <v>4386700</v>
      </c>
      <c r="E56" s="2">
        <v>0.000553223994585779</v>
      </c>
      <c r="F56">
        <v>2381.27</v>
      </c>
      <c r="G56" t="b">
        <f t="shared" si="0"/>
        <v>1</v>
      </c>
      <c r="H56" s="1">
        <v>43647</v>
      </c>
      <c r="I56" t="s">
        <v>47</v>
      </c>
      <c r="J56">
        <v>4</v>
      </c>
      <c r="K56">
        <v>5846114.80999999</v>
      </c>
      <c r="L56" s="2">
        <v>0.000768015906096695</v>
      </c>
      <c r="M56">
        <v>3299.67</v>
      </c>
      <c r="N56" t="b">
        <f t="shared" si="1"/>
        <v>1</v>
      </c>
      <c r="O56" s="1">
        <v>43678</v>
      </c>
      <c r="P56" t="s">
        <v>47</v>
      </c>
      <c r="Q56">
        <v>4</v>
      </c>
      <c r="R56">
        <v>5824229.41999999</v>
      </c>
      <c r="S56" s="2">
        <v>0.000647159889178572</v>
      </c>
      <c r="T56">
        <v>146.43</v>
      </c>
      <c r="U56" t="b">
        <f t="shared" si="2"/>
        <v>1</v>
      </c>
      <c r="V56" s="1">
        <v>43709</v>
      </c>
      <c r="W56" t="s">
        <v>47</v>
      </c>
      <c r="X56">
        <v>4</v>
      </c>
      <c r="Y56">
        <v>4386700</v>
      </c>
      <c r="Z56" s="2">
        <v>0.000653467540348367</v>
      </c>
      <c r="AA56">
        <v>78.82</v>
      </c>
      <c r="AB56" t="b">
        <f t="shared" si="3"/>
        <v>1</v>
      </c>
      <c r="AC56" s="1">
        <v>43739</v>
      </c>
      <c r="AD56" t="s">
        <v>47</v>
      </c>
      <c r="AE56">
        <v>4</v>
      </c>
      <c r="AF56">
        <v>5490195.5</v>
      </c>
      <c r="AG56" s="2">
        <v>0.00076989666973624</v>
      </c>
      <c r="AH56">
        <v>91.32</v>
      </c>
      <c r="AI56" t="b">
        <f t="shared" si="4"/>
        <v>1</v>
      </c>
      <c r="AJ56" s="1">
        <v>43800</v>
      </c>
      <c r="AK56" t="s">
        <v>47</v>
      </c>
      <c r="AL56">
        <v>4</v>
      </c>
      <c r="AM56">
        <v>6906089.87999999</v>
      </c>
      <c r="AN56" s="2">
        <v>0.000771255281053699</v>
      </c>
      <c r="AO56">
        <v>6375.79</v>
      </c>
    </row>
    <row r="57" spans="1:41">
      <c r="A57" s="1">
        <v>43556</v>
      </c>
      <c r="B57" t="s">
        <v>48</v>
      </c>
      <c r="C57">
        <v>4</v>
      </c>
      <c r="D57">
        <v>44759366</v>
      </c>
      <c r="E57">
        <v>0.00564477973274828</v>
      </c>
      <c r="F57">
        <v>24297.16</v>
      </c>
      <c r="G57" t="b">
        <f t="shared" si="0"/>
        <v>1</v>
      </c>
      <c r="H57" s="1">
        <v>43647</v>
      </c>
      <c r="I57" t="s">
        <v>48</v>
      </c>
      <c r="J57">
        <v>4</v>
      </c>
      <c r="K57">
        <v>25368267.1999999</v>
      </c>
      <c r="L57">
        <v>0.00333268048146852</v>
      </c>
      <c r="M57">
        <v>14318.4</v>
      </c>
      <c r="N57" t="b">
        <f t="shared" si="1"/>
        <v>1</v>
      </c>
      <c r="O57" s="1">
        <v>43678</v>
      </c>
      <c r="P57" t="s">
        <v>48</v>
      </c>
      <c r="Q57">
        <v>4</v>
      </c>
      <c r="R57">
        <v>34972393.6</v>
      </c>
      <c r="S57">
        <v>0.00388596134087132</v>
      </c>
      <c r="T57">
        <v>879.24</v>
      </c>
      <c r="U57" t="b">
        <f t="shared" si="2"/>
        <v>1</v>
      </c>
      <c r="V57" s="1">
        <v>43709</v>
      </c>
      <c r="W57" t="s">
        <v>48</v>
      </c>
      <c r="X57">
        <v>4</v>
      </c>
      <c r="Y57">
        <v>33533356</v>
      </c>
      <c r="Z57">
        <v>0.00499531758837991</v>
      </c>
      <c r="AA57">
        <v>602.5</v>
      </c>
      <c r="AB57" t="b">
        <f t="shared" si="3"/>
        <v>1</v>
      </c>
      <c r="AC57" s="1">
        <v>43739</v>
      </c>
      <c r="AD57" t="s">
        <v>48</v>
      </c>
      <c r="AE57">
        <v>4</v>
      </c>
      <c r="AF57">
        <v>13740000</v>
      </c>
      <c r="AG57">
        <v>0.00192677660425315</v>
      </c>
      <c r="AH57">
        <v>228.54</v>
      </c>
      <c r="AI57" t="b">
        <f t="shared" si="4"/>
        <v>1</v>
      </c>
      <c r="AJ57" s="1">
        <v>43800</v>
      </c>
      <c r="AK57" t="s">
        <v>48</v>
      </c>
      <c r="AL57">
        <v>4</v>
      </c>
      <c r="AM57">
        <v>91094569.5999999</v>
      </c>
      <c r="AN57">
        <v>0.0101732194483564</v>
      </c>
      <c r="AO57">
        <v>84099.6</v>
      </c>
    </row>
    <row r="58" spans="1:41">
      <c r="A58" s="1">
        <v>43556</v>
      </c>
      <c r="B58" t="s">
        <v>49</v>
      </c>
      <c r="C58">
        <v>4</v>
      </c>
      <c r="D58">
        <v>5587500</v>
      </c>
      <c r="E58" s="2">
        <v>0.000704661606617284</v>
      </c>
      <c r="F58">
        <v>3033.12</v>
      </c>
      <c r="G58" t="b">
        <f t="shared" si="0"/>
        <v>1</v>
      </c>
      <c r="H58" s="1">
        <v>43647</v>
      </c>
      <c r="I58" t="s">
        <v>49</v>
      </c>
      <c r="J58">
        <v>4</v>
      </c>
      <c r="K58">
        <v>16089040.63</v>
      </c>
      <c r="L58">
        <v>0.00211364975188983</v>
      </c>
      <c r="M58">
        <v>9081</v>
      </c>
      <c r="N58" t="b">
        <f t="shared" si="1"/>
        <v>1</v>
      </c>
      <c r="O58" s="1">
        <v>43678</v>
      </c>
      <c r="P58" t="s">
        <v>49</v>
      </c>
      <c r="Q58">
        <v>4</v>
      </c>
      <c r="R58">
        <v>14582408.47</v>
      </c>
      <c r="S58">
        <v>0.00162032591247098</v>
      </c>
      <c r="T58">
        <v>366.61</v>
      </c>
      <c r="U58" t="b">
        <f t="shared" si="2"/>
        <v>1</v>
      </c>
      <c r="V58" s="1">
        <v>43709</v>
      </c>
      <c r="W58" t="s">
        <v>49</v>
      </c>
      <c r="X58">
        <v>4</v>
      </c>
      <c r="Y58">
        <v>6460510.25</v>
      </c>
      <c r="Z58" s="2">
        <v>0.000962393996047808</v>
      </c>
      <c r="AA58">
        <v>116.08</v>
      </c>
      <c r="AB58" t="b">
        <f t="shared" si="3"/>
        <v>1</v>
      </c>
      <c r="AC58" s="1">
        <v>43739</v>
      </c>
      <c r="AD58" t="s">
        <v>49</v>
      </c>
      <c r="AE58">
        <v>4</v>
      </c>
      <c r="AF58">
        <v>29472665.0399999</v>
      </c>
      <c r="AG58">
        <v>0.00413298700611803</v>
      </c>
      <c r="AH58">
        <v>490.21</v>
      </c>
      <c r="AI58" t="b">
        <f t="shared" si="4"/>
        <v>1</v>
      </c>
      <c r="AJ58" s="1">
        <v>43800</v>
      </c>
      <c r="AK58" t="s">
        <v>49</v>
      </c>
      <c r="AL58">
        <v>4</v>
      </c>
      <c r="AM58">
        <v>5587500</v>
      </c>
      <c r="AN58" s="2">
        <v>0.000623998377919684</v>
      </c>
      <c r="AO58">
        <v>5158.45</v>
      </c>
    </row>
    <row r="59" spans="1:41">
      <c r="A59" s="1">
        <v>43556</v>
      </c>
      <c r="B59" t="s">
        <v>50</v>
      </c>
      <c r="C59">
        <v>4</v>
      </c>
      <c r="D59">
        <v>91422368</v>
      </c>
      <c r="E59">
        <v>0.0115296344904942</v>
      </c>
      <c r="F59">
        <v>49627.68</v>
      </c>
      <c r="G59" t="b">
        <f t="shared" si="0"/>
        <v>1</v>
      </c>
      <c r="H59" s="1">
        <v>43647</v>
      </c>
      <c r="I59" t="s">
        <v>50</v>
      </c>
      <c r="J59">
        <v>4</v>
      </c>
      <c r="K59">
        <v>163558361.52</v>
      </c>
      <c r="L59">
        <v>0.0214869921828431</v>
      </c>
      <c r="M59">
        <v>92315.87</v>
      </c>
      <c r="N59" t="b">
        <f t="shared" si="1"/>
        <v>1</v>
      </c>
      <c r="O59" s="1">
        <v>43678</v>
      </c>
      <c r="P59" t="s">
        <v>50</v>
      </c>
      <c r="Q59">
        <v>4</v>
      </c>
      <c r="R59">
        <v>169943366.08</v>
      </c>
      <c r="S59">
        <v>0.0188832757139169</v>
      </c>
      <c r="T59">
        <v>4272.52</v>
      </c>
      <c r="U59" t="b">
        <f t="shared" si="2"/>
        <v>1</v>
      </c>
      <c r="V59" s="1">
        <v>43709</v>
      </c>
      <c r="W59" t="s">
        <v>50</v>
      </c>
      <c r="X59">
        <v>4</v>
      </c>
      <c r="Y59">
        <v>77341560.0799999</v>
      </c>
      <c r="Z59">
        <v>0.0115212344204488</v>
      </c>
      <c r="AA59">
        <v>1389.61</v>
      </c>
      <c r="AB59" t="b">
        <f t="shared" si="3"/>
        <v>1</v>
      </c>
      <c r="AC59" s="1">
        <v>43739</v>
      </c>
      <c r="AD59" t="s">
        <v>50</v>
      </c>
      <c r="AE59">
        <v>4</v>
      </c>
      <c r="AF59">
        <v>76792828.1599999</v>
      </c>
      <c r="AG59">
        <v>0.0107687499762096</v>
      </c>
      <c r="AH59">
        <v>1277.29</v>
      </c>
      <c r="AI59" t="b">
        <f t="shared" si="4"/>
        <v>1</v>
      </c>
      <c r="AJ59" s="1">
        <v>43800</v>
      </c>
      <c r="AK59" t="s">
        <v>50</v>
      </c>
      <c r="AL59">
        <v>4</v>
      </c>
      <c r="AM59">
        <v>111113326.239999</v>
      </c>
      <c r="AN59">
        <v>0.0124088653850596</v>
      </c>
      <c r="AO59">
        <v>102581.16</v>
      </c>
    </row>
    <row r="60" spans="1:41">
      <c r="A60" s="1">
        <v>43556</v>
      </c>
      <c r="B60" t="s">
        <v>51</v>
      </c>
      <c r="C60">
        <v>4</v>
      </c>
      <c r="D60">
        <v>85869896</v>
      </c>
      <c r="E60">
        <v>0.0108293904027595</v>
      </c>
      <c r="F60">
        <v>46613.58</v>
      </c>
      <c r="G60" t="b">
        <f t="shared" si="0"/>
        <v>1</v>
      </c>
      <c r="H60" s="1">
        <v>43647</v>
      </c>
      <c r="I60" t="s">
        <v>51</v>
      </c>
      <c r="J60">
        <v>4</v>
      </c>
      <c r="K60">
        <v>56537720</v>
      </c>
      <c r="L60">
        <v>0.00742747442800242</v>
      </c>
      <c r="M60">
        <v>31911.11</v>
      </c>
      <c r="N60" t="b">
        <f t="shared" si="1"/>
        <v>1</v>
      </c>
      <c r="O60" s="1">
        <v>43678</v>
      </c>
      <c r="P60" t="s">
        <v>51</v>
      </c>
      <c r="Q60">
        <v>4</v>
      </c>
      <c r="R60">
        <v>60153763.2</v>
      </c>
      <c r="S60">
        <v>0.00668399197883693</v>
      </c>
      <c r="T60">
        <v>1512.32</v>
      </c>
      <c r="U60" t="b">
        <f t="shared" si="2"/>
        <v>1</v>
      </c>
      <c r="V60" s="1">
        <v>43709</v>
      </c>
      <c r="W60" t="s">
        <v>51</v>
      </c>
      <c r="X60">
        <v>4</v>
      </c>
      <c r="Y60">
        <v>22591192</v>
      </c>
      <c r="Z60">
        <v>0.0033653112065511</v>
      </c>
      <c r="AA60">
        <v>405.9</v>
      </c>
      <c r="AB60" t="b">
        <f t="shared" si="3"/>
        <v>1</v>
      </c>
      <c r="AC60" s="1">
        <v>43739</v>
      </c>
      <c r="AD60" t="s">
        <v>51</v>
      </c>
      <c r="AE60">
        <v>4</v>
      </c>
      <c r="AF60">
        <v>86320000</v>
      </c>
      <c r="AG60">
        <v>0.0121047566578698</v>
      </c>
      <c r="AH60">
        <v>1435.75</v>
      </c>
      <c r="AI60" t="b">
        <f t="shared" si="4"/>
        <v>1</v>
      </c>
      <c r="AJ60" s="1">
        <v>43800</v>
      </c>
      <c r="AK60" t="s">
        <v>51</v>
      </c>
      <c r="AL60">
        <v>4</v>
      </c>
      <c r="AM60">
        <v>33805366.3999999</v>
      </c>
      <c r="AN60">
        <v>0.00377530090354909</v>
      </c>
      <c r="AO60">
        <v>31209.52</v>
      </c>
    </row>
    <row r="61" spans="1:41">
      <c r="A61" s="1">
        <v>43556</v>
      </c>
      <c r="B61" t="s">
        <v>52</v>
      </c>
      <c r="C61">
        <v>4</v>
      </c>
      <c r="D61">
        <v>14706004</v>
      </c>
      <c r="E61">
        <v>0.0018546320188922</v>
      </c>
      <c r="F61">
        <v>7983</v>
      </c>
      <c r="G61" t="b">
        <f t="shared" si="0"/>
        <v>1</v>
      </c>
      <c r="H61" s="1">
        <v>43647</v>
      </c>
      <c r="I61" t="s">
        <v>52</v>
      </c>
      <c r="J61">
        <v>4</v>
      </c>
      <c r="K61">
        <v>16360481.4399999</v>
      </c>
      <c r="L61">
        <v>0.00214930947914787</v>
      </c>
      <c r="M61">
        <v>9234.21</v>
      </c>
      <c r="N61" t="b">
        <f t="shared" si="1"/>
        <v>1</v>
      </c>
      <c r="O61" s="1">
        <v>43678</v>
      </c>
      <c r="P61" t="s">
        <v>52</v>
      </c>
      <c r="Q61">
        <v>4</v>
      </c>
      <c r="R61">
        <v>13033300</v>
      </c>
      <c r="S61">
        <v>0.00144819655535325</v>
      </c>
      <c r="T61">
        <v>327.67</v>
      </c>
      <c r="U61" t="b">
        <f t="shared" si="2"/>
        <v>1</v>
      </c>
      <c r="V61" s="1">
        <v>43709</v>
      </c>
      <c r="W61" t="s">
        <v>52</v>
      </c>
      <c r="X61">
        <v>4</v>
      </c>
      <c r="Y61">
        <v>14753819.6799999</v>
      </c>
      <c r="Z61">
        <v>0.00219781208129868</v>
      </c>
      <c r="AA61">
        <v>265.08</v>
      </c>
      <c r="AB61" t="b">
        <f t="shared" si="3"/>
        <v>1</v>
      </c>
      <c r="AC61" s="1">
        <v>43739</v>
      </c>
      <c r="AD61" t="s">
        <v>52</v>
      </c>
      <c r="AE61">
        <v>4</v>
      </c>
      <c r="AF61">
        <v>18536432.8</v>
      </c>
      <c r="AG61">
        <v>0.00259938610228171</v>
      </c>
      <c r="AH61">
        <v>308.31</v>
      </c>
      <c r="AI61" t="b">
        <f t="shared" si="4"/>
        <v>1</v>
      </c>
      <c r="AJ61" s="1">
        <v>43800</v>
      </c>
      <c r="AK61" t="s">
        <v>52</v>
      </c>
      <c r="AL61">
        <v>4</v>
      </c>
      <c r="AM61">
        <v>18511250.7199999</v>
      </c>
      <c r="AN61">
        <v>0.00206729135079097</v>
      </c>
      <c r="AO61">
        <v>17089.81</v>
      </c>
    </row>
    <row r="62" spans="1:41">
      <c r="A62" s="1">
        <v>43556</v>
      </c>
      <c r="B62" t="s">
        <v>53</v>
      </c>
      <c r="C62">
        <v>4</v>
      </c>
      <c r="D62">
        <v>8953300</v>
      </c>
      <c r="E62">
        <v>0.00112913588591078</v>
      </c>
      <c r="F62">
        <v>4860.21</v>
      </c>
      <c r="G62" t="b">
        <f t="shared" si="0"/>
        <v>1</v>
      </c>
      <c r="H62" s="1">
        <v>43647</v>
      </c>
      <c r="I62" t="s">
        <v>53</v>
      </c>
      <c r="J62">
        <v>4</v>
      </c>
      <c r="K62">
        <v>11487609.0999999</v>
      </c>
      <c r="L62">
        <v>0.00150915040134511</v>
      </c>
      <c r="M62">
        <v>6483.85</v>
      </c>
      <c r="N62" t="b">
        <f t="shared" si="1"/>
        <v>1</v>
      </c>
      <c r="O62" s="1">
        <v>43678</v>
      </c>
      <c r="P62" t="s">
        <v>53</v>
      </c>
      <c r="Q62">
        <v>4</v>
      </c>
      <c r="R62">
        <v>10145310</v>
      </c>
      <c r="S62">
        <v>0.00112729723055488</v>
      </c>
      <c r="T62">
        <v>255.06</v>
      </c>
      <c r="U62" t="b">
        <f t="shared" si="2"/>
        <v>1</v>
      </c>
      <c r="V62" s="1">
        <v>43709</v>
      </c>
      <c r="W62" t="s">
        <v>53</v>
      </c>
      <c r="X62">
        <v>4</v>
      </c>
      <c r="Y62">
        <v>8953300</v>
      </c>
      <c r="Z62">
        <v>0.00133373399799417</v>
      </c>
      <c r="AA62">
        <v>160.87</v>
      </c>
      <c r="AB62" t="b">
        <f t="shared" si="3"/>
        <v>1</v>
      </c>
      <c r="AC62" s="1">
        <v>43739</v>
      </c>
      <c r="AD62" t="s">
        <v>53</v>
      </c>
      <c r="AE62">
        <v>4</v>
      </c>
      <c r="AF62">
        <v>9793487.34999999</v>
      </c>
      <c r="AG62">
        <v>0.00137335242358291</v>
      </c>
      <c r="AH62">
        <v>162.89</v>
      </c>
      <c r="AI62" t="b">
        <f t="shared" si="4"/>
        <v>1</v>
      </c>
      <c r="AJ62" s="1">
        <v>43800</v>
      </c>
      <c r="AK62" t="s">
        <v>53</v>
      </c>
      <c r="AL62">
        <v>4</v>
      </c>
      <c r="AM62">
        <v>23706304.6</v>
      </c>
      <c r="AN62">
        <v>0.00264746230279551</v>
      </c>
      <c r="AO62">
        <v>21885.95</v>
      </c>
    </row>
    <row r="63" spans="1:41">
      <c r="A63" s="1">
        <v>43556</v>
      </c>
      <c r="B63" t="s">
        <v>54</v>
      </c>
      <c r="C63">
        <v>5</v>
      </c>
      <c r="D63">
        <v>175311256</v>
      </c>
      <c r="E63">
        <v>0.0221091921809492</v>
      </c>
      <c r="F63">
        <v>95165.89</v>
      </c>
      <c r="G63" t="b">
        <f t="shared" si="0"/>
        <v>1</v>
      </c>
      <c r="H63" s="1">
        <v>43647</v>
      </c>
      <c r="I63" t="s">
        <v>54</v>
      </c>
      <c r="J63">
        <v>5</v>
      </c>
      <c r="K63">
        <v>275711905.439999</v>
      </c>
      <c r="L63">
        <v>0.0362208296894785</v>
      </c>
      <c r="M63">
        <v>155617.75</v>
      </c>
      <c r="N63" t="b">
        <f t="shared" si="1"/>
        <v>1</v>
      </c>
      <c r="O63" s="1">
        <v>43678</v>
      </c>
      <c r="P63" t="s">
        <v>54</v>
      </c>
      <c r="Q63">
        <v>5</v>
      </c>
      <c r="R63">
        <v>260299970.879999</v>
      </c>
      <c r="S63">
        <v>0.0289232597413524</v>
      </c>
      <c r="T63">
        <v>6544.16</v>
      </c>
      <c r="U63" t="b">
        <f t="shared" si="2"/>
        <v>1</v>
      </c>
      <c r="V63" s="1">
        <v>43709</v>
      </c>
      <c r="W63" t="s">
        <v>54</v>
      </c>
      <c r="X63">
        <v>5</v>
      </c>
      <c r="Y63">
        <v>184795829.199999</v>
      </c>
      <c r="Z63">
        <v>0.0275282275911188</v>
      </c>
      <c r="AA63">
        <v>3320.27</v>
      </c>
      <c r="AB63" t="b">
        <f t="shared" si="3"/>
        <v>1</v>
      </c>
      <c r="AC63" s="1">
        <v>43739</v>
      </c>
      <c r="AD63" t="s">
        <v>54</v>
      </c>
      <c r="AE63">
        <v>5</v>
      </c>
      <c r="AF63">
        <v>148741348.319999</v>
      </c>
      <c r="AG63">
        <v>0.0208581768579363</v>
      </c>
      <c r="AH63">
        <v>2474</v>
      </c>
      <c r="AI63" t="b">
        <f t="shared" si="4"/>
        <v>1</v>
      </c>
      <c r="AJ63" s="1">
        <v>43800</v>
      </c>
      <c r="AK63" t="s">
        <v>54</v>
      </c>
      <c r="AL63">
        <v>5</v>
      </c>
      <c r="AM63">
        <v>359873209.92</v>
      </c>
      <c r="AN63">
        <v>0.0401897627287391</v>
      </c>
      <c r="AO63">
        <v>332239.28</v>
      </c>
    </row>
    <row r="64" spans="1:41">
      <c r="A64" s="1">
        <v>43556</v>
      </c>
      <c r="B64" t="s">
        <v>55</v>
      </c>
      <c r="C64">
        <v>5</v>
      </c>
      <c r="D64">
        <v>98829704</v>
      </c>
      <c r="E64">
        <v>0.0124638027744341</v>
      </c>
      <c r="F64">
        <v>53648.68</v>
      </c>
      <c r="G64" t="b">
        <f t="shared" si="0"/>
        <v>1</v>
      </c>
      <c r="H64" s="1">
        <v>43647</v>
      </c>
      <c r="I64" t="s">
        <v>55</v>
      </c>
      <c r="J64">
        <v>5</v>
      </c>
      <c r="K64">
        <v>88827472.7999999</v>
      </c>
      <c r="L64">
        <v>0.0116694444474605</v>
      </c>
      <c r="M64">
        <v>50136.14</v>
      </c>
      <c r="N64" t="b">
        <f t="shared" si="1"/>
        <v>1</v>
      </c>
      <c r="O64" s="1">
        <v>43678</v>
      </c>
      <c r="P64" t="s">
        <v>55</v>
      </c>
      <c r="Q64">
        <v>5</v>
      </c>
      <c r="R64">
        <v>40237551.2</v>
      </c>
      <c r="S64">
        <v>0.0044709999036077</v>
      </c>
      <c r="T64">
        <v>1011.61</v>
      </c>
      <c r="U64" t="b">
        <f t="shared" si="2"/>
        <v>1</v>
      </c>
      <c r="V64" s="1">
        <v>43709</v>
      </c>
      <c r="W64" t="s">
        <v>55</v>
      </c>
      <c r="X64">
        <v>5</v>
      </c>
      <c r="Y64">
        <v>45050156.7999999</v>
      </c>
      <c r="Z64">
        <v>0.00671092510461264</v>
      </c>
      <c r="AA64">
        <v>809.43</v>
      </c>
      <c r="AB64" t="b">
        <f t="shared" si="3"/>
        <v>1</v>
      </c>
      <c r="AC64" s="1">
        <v>43739</v>
      </c>
      <c r="AD64" t="s">
        <v>55</v>
      </c>
      <c r="AE64">
        <v>5</v>
      </c>
      <c r="AF64">
        <v>23628000</v>
      </c>
      <c r="AG64">
        <v>0.00331338264958468</v>
      </c>
      <c r="AH64">
        <v>393</v>
      </c>
      <c r="AI64" t="b">
        <f t="shared" si="4"/>
        <v>1</v>
      </c>
      <c r="AJ64" s="1">
        <v>43800</v>
      </c>
      <c r="AK64" t="s">
        <v>55</v>
      </c>
      <c r="AL64">
        <v>5</v>
      </c>
      <c r="AM64">
        <v>48031984</v>
      </c>
      <c r="AN64">
        <v>0.00536409487324639</v>
      </c>
      <c r="AO64">
        <v>44343.71</v>
      </c>
    </row>
    <row r="65" spans="1:41">
      <c r="A65" s="1">
        <v>43556</v>
      </c>
      <c r="B65" t="s">
        <v>56</v>
      </c>
      <c r="C65">
        <v>5</v>
      </c>
      <c r="D65">
        <v>44860672</v>
      </c>
      <c r="E65">
        <v>0.0056575558309532</v>
      </c>
      <c r="F65">
        <v>24352.15</v>
      </c>
      <c r="G65" t="b">
        <f t="shared" si="0"/>
        <v>1</v>
      </c>
      <c r="H65" s="1">
        <v>43647</v>
      </c>
      <c r="I65" t="s">
        <v>56</v>
      </c>
      <c r="J65">
        <v>5</v>
      </c>
      <c r="K65">
        <v>56484531.6</v>
      </c>
      <c r="L65">
        <v>0.00742048696050521</v>
      </c>
      <c r="M65">
        <v>31881.09</v>
      </c>
      <c r="N65" t="b">
        <f t="shared" si="1"/>
        <v>1</v>
      </c>
      <c r="O65" s="1">
        <v>43678</v>
      </c>
      <c r="P65" t="s">
        <v>56</v>
      </c>
      <c r="Q65">
        <v>5</v>
      </c>
      <c r="R65">
        <v>81768463.68</v>
      </c>
      <c r="S65">
        <v>0.00908571178733734</v>
      </c>
      <c r="T65">
        <v>2055.73</v>
      </c>
      <c r="U65" t="b">
        <f t="shared" si="2"/>
        <v>1</v>
      </c>
      <c r="V65" s="1">
        <v>43709</v>
      </c>
      <c r="W65" t="s">
        <v>56</v>
      </c>
      <c r="X65">
        <v>5</v>
      </c>
      <c r="Y65">
        <v>18413363.5199999</v>
      </c>
      <c r="Z65">
        <v>0.00274295834430318</v>
      </c>
      <c r="AA65">
        <v>330.84</v>
      </c>
      <c r="AB65" t="b">
        <f t="shared" si="3"/>
        <v>1</v>
      </c>
      <c r="AC65" s="1">
        <v>43739</v>
      </c>
      <c r="AD65" t="s">
        <v>56</v>
      </c>
      <c r="AE65">
        <v>5</v>
      </c>
      <c r="AF65">
        <v>10320000</v>
      </c>
      <c r="AG65">
        <v>0.00144718592109843</v>
      </c>
      <c r="AH65">
        <v>171.65</v>
      </c>
      <c r="AI65" t="b">
        <f t="shared" si="4"/>
        <v>1</v>
      </c>
      <c r="AJ65" s="1">
        <v>43800</v>
      </c>
      <c r="AK65" t="s">
        <v>56</v>
      </c>
      <c r="AL65">
        <v>5</v>
      </c>
      <c r="AM65">
        <v>16785412.8</v>
      </c>
      <c r="AN65">
        <v>0.00187455397940264</v>
      </c>
      <c r="AO65">
        <v>15496.49</v>
      </c>
    </row>
    <row r="66" spans="1:41">
      <c r="A66" s="1">
        <v>43556</v>
      </c>
      <c r="B66" t="s">
        <v>57</v>
      </c>
      <c r="C66">
        <v>6</v>
      </c>
      <c r="D66">
        <v>0</v>
      </c>
      <c r="E66">
        <v>0</v>
      </c>
      <c r="F66">
        <v>0</v>
      </c>
      <c r="G66" t="b">
        <f t="shared" ref="G66:G104" si="5">IF(B66=I66,TRUE,FALSE)</f>
        <v>1</v>
      </c>
      <c r="H66" s="1">
        <v>43647</v>
      </c>
      <c r="I66" t="s">
        <v>57</v>
      </c>
      <c r="J66">
        <v>6</v>
      </c>
      <c r="K66">
        <v>0</v>
      </c>
      <c r="L66">
        <v>0</v>
      </c>
      <c r="M66">
        <v>0</v>
      </c>
      <c r="N66" t="b">
        <f t="shared" ref="N66:N104" si="6">IF(I66=P66,TRUE,FALSE)</f>
        <v>1</v>
      </c>
      <c r="O66" s="1">
        <v>43678</v>
      </c>
      <c r="P66" t="s">
        <v>57</v>
      </c>
      <c r="Q66">
        <v>6</v>
      </c>
      <c r="R66">
        <v>0</v>
      </c>
      <c r="S66">
        <v>0</v>
      </c>
      <c r="T66">
        <v>0</v>
      </c>
      <c r="U66" t="b">
        <f t="shared" ref="U66:U104" si="7">IF(P66=W66,TRUE,FALSE)</f>
        <v>1</v>
      </c>
      <c r="V66" s="1">
        <v>43709</v>
      </c>
      <c r="W66" t="s">
        <v>57</v>
      </c>
      <c r="X66">
        <v>6</v>
      </c>
      <c r="Y66">
        <v>0</v>
      </c>
      <c r="Z66">
        <v>0</v>
      </c>
      <c r="AA66">
        <v>0</v>
      </c>
      <c r="AB66" t="b">
        <f t="shared" ref="AB66:AB104" si="8">IF(W66=AD66,TRUE,FALSE)</f>
        <v>1</v>
      </c>
      <c r="AC66" s="1">
        <v>43739</v>
      </c>
      <c r="AD66" t="s">
        <v>57</v>
      </c>
      <c r="AE66">
        <v>6</v>
      </c>
      <c r="AF66">
        <v>5464434.33999999</v>
      </c>
      <c r="AG66" s="2">
        <v>0.000766284151513066</v>
      </c>
      <c r="AH66">
        <v>90.89</v>
      </c>
      <c r="AI66" t="b">
        <f t="shared" ref="AI66:AI104" si="9">IF(AD66=AK66,TRUE,FALSE)</f>
        <v>1</v>
      </c>
      <c r="AJ66" s="1">
        <v>43800</v>
      </c>
      <c r="AK66" t="s">
        <v>57</v>
      </c>
      <c r="AL66">
        <v>6</v>
      </c>
      <c r="AM66">
        <v>3576397.47999999</v>
      </c>
      <c r="AN66" s="2">
        <v>0.000399403351465959</v>
      </c>
      <c r="AO66">
        <v>3301.77</v>
      </c>
    </row>
    <row r="67" spans="1:41">
      <c r="A67" s="1">
        <v>43556</v>
      </c>
      <c r="B67" t="s">
        <v>58</v>
      </c>
      <c r="C67">
        <v>6</v>
      </c>
      <c r="D67">
        <v>0</v>
      </c>
      <c r="E67">
        <v>0</v>
      </c>
      <c r="F67">
        <v>0</v>
      </c>
      <c r="G67" t="b">
        <f t="shared" si="5"/>
        <v>1</v>
      </c>
      <c r="H67" s="1">
        <v>43647</v>
      </c>
      <c r="I67" t="s">
        <v>58</v>
      </c>
      <c r="J67">
        <v>6</v>
      </c>
      <c r="K67">
        <v>0</v>
      </c>
      <c r="L67">
        <v>0</v>
      </c>
      <c r="M67">
        <v>0</v>
      </c>
      <c r="N67" t="b">
        <f t="shared" si="6"/>
        <v>1</v>
      </c>
      <c r="O67" s="1">
        <v>43678</v>
      </c>
      <c r="P67" t="s">
        <v>58</v>
      </c>
      <c r="Q67">
        <v>6</v>
      </c>
      <c r="R67">
        <v>0</v>
      </c>
      <c r="S67">
        <v>0</v>
      </c>
      <c r="T67">
        <v>0</v>
      </c>
      <c r="U67" t="b">
        <f t="shared" si="7"/>
        <v>1</v>
      </c>
      <c r="V67" s="1">
        <v>43709</v>
      </c>
      <c r="W67" t="s">
        <v>58</v>
      </c>
      <c r="X67">
        <v>6</v>
      </c>
      <c r="Y67">
        <v>0</v>
      </c>
      <c r="Z67">
        <v>0</v>
      </c>
      <c r="AA67">
        <v>0</v>
      </c>
      <c r="AB67" t="b">
        <f t="shared" si="8"/>
        <v>1</v>
      </c>
      <c r="AC67" s="1">
        <v>43739</v>
      </c>
      <c r="AD67" t="s">
        <v>58</v>
      </c>
      <c r="AE67">
        <v>6</v>
      </c>
      <c r="AF67">
        <v>4101585.85999999</v>
      </c>
      <c r="AG67" s="2">
        <v>0.000575170282051204</v>
      </c>
      <c r="AH67">
        <v>68.22</v>
      </c>
      <c r="AI67" t="b">
        <f t="shared" si="9"/>
        <v>1</v>
      </c>
      <c r="AJ67" s="1">
        <v>43800</v>
      </c>
      <c r="AK67" t="s">
        <v>58</v>
      </c>
      <c r="AL67">
        <v>6</v>
      </c>
      <c r="AM67">
        <v>2934509.79999999</v>
      </c>
      <c r="AN67" s="2">
        <v>0.000327718900257613</v>
      </c>
      <c r="AO67">
        <v>2709.17</v>
      </c>
    </row>
    <row r="68" spans="1:41">
      <c r="A68" s="1">
        <v>43556</v>
      </c>
      <c r="B68" t="s">
        <v>59</v>
      </c>
      <c r="C68">
        <v>6</v>
      </c>
      <c r="D68">
        <v>0</v>
      </c>
      <c r="E68">
        <v>0</v>
      </c>
      <c r="F68">
        <v>0</v>
      </c>
      <c r="G68" t="b">
        <f t="shared" si="5"/>
        <v>1</v>
      </c>
      <c r="H68" s="1">
        <v>43647</v>
      </c>
      <c r="I68" t="s">
        <v>59</v>
      </c>
      <c r="J68">
        <v>6</v>
      </c>
      <c r="K68">
        <v>0</v>
      </c>
      <c r="L68">
        <v>0</v>
      </c>
      <c r="M68">
        <v>0</v>
      </c>
      <c r="N68" t="b">
        <f t="shared" si="6"/>
        <v>1</v>
      </c>
      <c r="O68" s="1">
        <v>43678</v>
      </c>
      <c r="P68" t="s">
        <v>59</v>
      </c>
      <c r="Q68">
        <v>6</v>
      </c>
      <c r="R68">
        <v>0</v>
      </c>
      <c r="S68">
        <v>0</v>
      </c>
      <c r="T68">
        <v>0</v>
      </c>
      <c r="U68" t="b">
        <f t="shared" si="7"/>
        <v>1</v>
      </c>
      <c r="V68" s="1">
        <v>43709</v>
      </c>
      <c r="W68" t="s">
        <v>59</v>
      </c>
      <c r="X68">
        <v>6</v>
      </c>
      <c r="Y68">
        <v>0</v>
      </c>
      <c r="Z68">
        <v>0</v>
      </c>
      <c r="AA68">
        <v>0</v>
      </c>
      <c r="AB68" t="b">
        <f t="shared" si="8"/>
        <v>1</v>
      </c>
      <c r="AC68" s="1">
        <v>43739</v>
      </c>
      <c r="AD68" t="s">
        <v>59</v>
      </c>
      <c r="AE68">
        <v>6</v>
      </c>
      <c r="AF68">
        <v>4023758.64</v>
      </c>
      <c r="AG68" s="2">
        <v>0.000564256478072306</v>
      </c>
      <c r="AH68">
        <v>66.93</v>
      </c>
      <c r="AI68" t="b">
        <f t="shared" si="9"/>
        <v>1</v>
      </c>
      <c r="AJ68" s="1">
        <v>43800</v>
      </c>
      <c r="AK68" t="s">
        <v>59</v>
      </c>
      <c r="AL68">
        <v>6</v>
      </c>
      <c r="AM68">
        <v>2898877.06</v>
      </c>
      <c r="AN68" s="2">
        <v>0.000323739522725473</v>
      </c>
      <c r="AO68">
        <v>2676.28</v>
      </c>
    </row>
    <row r="69" spans="1:41">
      <c r="A69" s="1">
        <v>43556</v>
      </c>
      <c r="B69" t="s">
        <v>60</v>
      </c>
      <c r="C69">
        <v>6</v>
      </c>
      <c r="D69">
        <v>0</v>
      </c>
      <c r="E69">
        <v>0</v>
      </c>
      <c r="F69">
        <v>0</v>
      </c>
      <c r="G69" t="b">
        <f t="shared" si="5"/>
        <v>1</v>
      </c>
      <c r="H69" s="1">
        <v>43647</v>
      </c>
      <c r="I69" t="s">
        <v>60</v>
      </c>
      <c r="J69">
        <v>6</v>
      </c>
      <c r="K69">
        <v>0</v>
      </c>
      <c r="L69">
        <v>0</v>
      </c>
      <c r="M69">
        <v>0</v>
      </c>
      <c r="N69" t="b">
        <f t="shared" si="6"/>
        <v>1</v>
      </c>
      <c r="O69" s="1">
        <v>43678</v>
      </c>
      <c r="P69" t="s">
        <v>60</v>
      </c>
      <c r="Q69">
        <v>6</v>
      </c>
      <c r="R69">
        <v>0</v>
      </c>
      <c r="S69">
        <v>0</v>
      </c>
      <c r="T69">
        <v>0</v>
      </c>
      <c r="U69" t="b">
        <f t="shared" si="7"/>
        <v>1</v>
      </c>
      <c r="V69" s="1">
        <v>43709</v>
      </c>
      <c r="W69" t="s">
        <v>60</v>
      </c>
      <c r="X69">
        <v>6</v>
      </c>
      <c r="Y69">
        <v>0</v>
      </c>
      <c r="Z69">
        <v>0</v>
      </c>
      <c r="AA69">
        <v>0</v>
      </c>
      <c r="AB69" t="b">
        <f t="shared" si="8"/>
        <v>1</v>
      </c>
      <c r="AC69" s="1">
        <v>43739</v>
      </c>
      <c r="AD69" t="s">
        <v>60</v>
      </c>
      <c r="AE69">
        <v>6</v>
      </c>
      <c r="AF69">
        <v>5371780.91</v>
      </c>
      <c r="AG69" s="2">
        <v>0.000753291250404783</v>
      </c>
      <c r="AH69">
        <v>89.35</v>
      </c>
      <c r="AI69" t="b">
        <f t="shared" si="9"/>
        <v>1</v>
      </c>
      <c r="AJ69" s="1">
        <v>43800</v>
      </c>
      <c r="AK69" t="s">
        <v>60</v>
      </c>
      <c r="AL69">
        <v>6</v>
      </c>
      <c r="AM69">
        <v>3458535.33999999</v>
      </c>
      <c r="AN69" s="2">
        <v>0.000386240795013494</v>
      </c>
      <c r="AO69">
        <v>3192.96</v>
      </c>
    </row>
    <row r="70" spans="1:41">
      <c r="A70" s="1">
        <v>43556</v>
      </c>
      <c r="B70" t="s">
        <v>107</v>
      </c>
      <c r="C70">
        <v>6</v>
      </c>
      <c r="D70">
        <v>0</v>
      </c>
      <c r="E70">
        <v>0</v>
      </c>
      <c r="F70">
        <v>0</v>
      </c>
      <c r="G70" t="b">
        <f t="shared" si="5"/>
        <v>1</v>
      </c>
      <c r="H70" s="1">
        <v>43647</v>
      </c>
      <c r="I70" t="s">
        <v>107</v>
      </c>
      <c r="J70">
        <v>6</v>
      </c>
      <c r="K70">
        <v>0</v>
      </c>
      <c r="L70">
        <v>0</v>
      </c>
      <c r="M70">
        <v>0</v>
      </c>
      <c r="N70" t="b">
        <f t="shared" si="6"/>
        <v>1</v>
      </c>
      <c r="O70" s="1">
        <v>43678</v>
      </c>
      <c r="P70" t="s">
        <v>107</v>
      </c>
      <c r="Q70">
        <v>6</v>
      </c>
      <c r="R70">
        <v>0</v>
      </c>
      <c r="S70">
        <v>0</v>
      </c>
      <c r="T70">
        <v>0</v>
      </c>
      <c r="U70" t="b">
        <f t="shared" si="7"/>
        <v>1</v>
      </c>
      <c r="V70" s="1">
        <v>43709</v>
      </c>
      <c r="W70" t="s">
        <v>107</v>
      </c>
      <c r="X70">
        <v>6</v>
      </c>
      <c r="Y70">
        <v>0</v>
      </c>
      <c r="Z70">
        <v>0</v>
      </c>
      <c r="AA70">
        <v>0</v>
      </c>
      <c r="AB70" t="b">
        <f t="shared" si="8"/>
        <v>1</v>
      </c>
      <c r="AC70" s="1">
        <v>43739</v>
      </c>
      <c r="AD70" t="s">
        <v>107</v>
      </c>
      <c r="AE70">
        <v>6</v>
      </c>
      <c r="AF70">
        <v>0</v>
      </c>
      <c r="AG70">
        <v>0</v>
      </c>
      <c r="AH70">
        <v>0</v>
      </c>
      <c r="AI70" t="b">
        <f t="shared" si="9"/>
        <v>1</v>
      </c>
      <c r="AJ70" s="1">
        <v>43800</v>
      </c>
      <c r="AK70" t="s">
        <v>107</v>
      </c>
      <c r="AL70">
        <v>6</v>
      </c>
      <c r="AM70">
        <v>0</v>
      </c>
      <c r="AN70">
        <v>0</v>
      </c>
      <c r="AO70">
        <v>0</v>
      </c>
    </row>
    <row r="71" spans="1:41">
      <c r="A71" s="1">
        <v>43556</v>
      </c>
      <c r="B71" t="s">
        <v>61</v>
      </c>
      <c r="C71">
        <v>6</v>
      </c>
      <c r="D71">
        <v>0</v>
      </c>
      <c r="E71">
        <v>0</v>
      </c>
      <c r="F71">
        <v>0</v>
      </c>
      <c r="G71" t="b">
        <f t="shared" si="5"/>
        <v>1</v>
      </c>
      <c r="H71" s="1">
        <v>43647</v>
      </c>
      <c r="I71" t="s">
        <v>61</v>
      </c>
      <c r="J71">
        <v>6</v>
      </c>
      <c r="K71">
        <v>0</v>
      </c>
      <c r="L71">
        <v>0</v>
      </c>
      <c r="M71">
        <v>0</v>
      </c>
      <c r="N71" t="b">
        <f t="shared" si="6"/>
        <v>1</v>
      </c>
      <c r="O71" s="1">
        <v>43678</v>
      </c>
      <c r="P71" t="s">
        <v>61</v>
      </c>
      <c r="Q71">
        <v>6</v>
      </c>
      <c r="R71">
        <v>0</v>
      </c>
      <c r="S71">
        <v>0</v>
      </c>
      <c r="T71">
        <v>0</v>
      </c>
      <c r="U71" t="b">
        <f t="shared" si="7"/>
        <v>1</v>
      </c>
      <c r="V71" s="1">
        <v>43709</v>
      </c>
      <c r="W71" t="s">
        <v>61</v>
      </c>
      <c r="X71">
        <v>6</v>
      </c>
      <c r="Y71">
        <v>0</v>
      </c>
      <c r="Z71">
        <v>0</v>
      </c>
      <c r="AA71">
        <v>0</v>
      </c>
      <c r="AB71" t="b">
        <f t="shared" si="8"/>
        <v>1</v>
      </c>
      <c r="AC71" s="1">
        <v>43739</v>
      </c>
      <c r="AD71" t="s">
        <v>61</v>
      </c>
      <c r="AE71">
        <v>6</v>
      </c>
      <c r="AF71">
        <v>1598282.05</v>
      </c>
      <c r="AG71" s="2">
        <v>0.000224129000068251</v>
      </c>
      <c r="AH71">
        <v>26.58</v>
      </c>
      <c r="AI71" t="b">
        <f t="shared" si="9"/>
        <v>1</v>
      </c>
      <c r="AJ71" s="1">
        <v>43800</v>
      </c>
      <c r="AK71" t="s">
        <v>61</v>
      </c>
      <c r="AL71">
        <v>6</v>
      </c>
      <c r="AM71">
        <v>11958895.74</v>
      </c>
      <c r="AN71">
        <v>0.00133554032097908</v>
      </c>
      <c r="AO71">
        <v>11040.6</v>
      </c>
    </row>
    <row r="72" spans="1:41">
      <c r="A72" s="1">
        <v>43556</v>
      </c>
      <c r="B72" t="s">
        <v>62</v>
      </c>
      <c r="C72">
        <v>6</v>
      </c>
      <c r="D72">
        <v>0</v>
      </c>
      <c r="E72">
        <v>0</v>
      </c>
      <c r="F72">
        <v>0</v>
      </c>
      <c r="G72" t="b">
        <f t="shared" si="5"/>
        <v>1</v>
      </c>
      <c r="H72" s="1">
        <v>43647</v>
      </c>
      <c r="I72" t="s">
        <v>62</v>
      </c>
      <c r="J72">
        <v>6</v>
      </c>
      <c r="K72">
        <v>0</v>
      </c>
      <c r="L72">
        <v>0</v>
      </c>
      <c r="M72">
        <v>0</v>
      </c>
      <c r="N72" t="b">
        <f t="shared" si="6"/>
        <v>1</v>
      </c>
      <c r="O72" s="1">
        <v>43678</v>
      </c>
      <c r="P72" t="s">
        <v>62</v>
      </c>
      <c r="Q72">
        <v>6</v>
      </c>
      <c r="R72">
        <v>0</v>
      </c>
      <c r="S72">
        <v>0</v>
      </c>
      <c r="T72">
        <v>0</v>
      </c>
      <c r="U72" t="b">
        <f t="shared" si="7"/>
        <v>1</v>
      </c>
      <c r="V72" s="1">
        <v>43709</v>
      </c>
      <c r="W72" t="s">
        <v>62</v>
      </c>
      <c r="X72">
        <v>6</v>
      </c>
      <c r="Y72">
        <v>0</v>
      </c>
      <c r="Z72">
        <v>0</v>
      </c>
      <c r="AA72">
        <v>0</v>
      </c>
      <c r="AB72" t="b">
        <f t="shared" si="8"/>
        <v>1</v>
      </c>
      <c r="AC72" s="1">
        <v>43739</v>
      </c>
      <c r="AD72" t="s">
        <v>62</v>
      </c>
      <c r="AE72">
        <v>6</v>
      </c>
      <c r="AF72">
        <v>3142242.85999999</v>
      </c>
      <c r="AG72" s="2">
        <v>0.000440640467796908</v>
      </c>
      <c r="AH72">
        <v>52.26</v>
      </c>
      <c r="AI72" t="b">
        <f t="shared" si="9"/>
        <v>1</v>
      </c>
      <c r="AJ72" s="1">
        <v>43800</v>
      </c>
      <c r="AK72" t="s">
        <v>62</v>
      </c>
      <c r="AL72">
        <v>6</v>
      </c>
      <c r="AM72">
        <v>2299142.33</v>
      </c>
      <c r="AN72" s="2">
        <v>0.000256762610206082</v>
      </c>
      <c r="AO72">
        <v>2122.6</v>
      </c>
    </row>
    <row r="73" spans="1:41">
      <c r="A73" s="1">
        <v>43556</v>
      </c>
      <c r="B73" t="s">
        <v>63</v>
      </c>
      <c r="C73">
        <v>6</v>
      </c>
      <c r="D73">
        <v>0</v>
      </c>
      <c r="E73">
        <v>0</v>
      </c>
      <c r="F73">
        <v>0</v>
      </c>
      <c r="G73" t="b">
        <f t="shared" si="5"/>
        <v>1</v>
      </c>
      <c r="H73" s="1">
        <v>43647</v>
      </c>
      <c r="I73" t="s">
        <v>63</v>
      </c>
      <c r="J73">
        <v>6</v>
      </c>
      <c r="K73">
        <v>0</v>
      </c>
      <c r="L73">
        <v>0</v>
      </c>
      <c r="M73">
        <v>0</v>
      </c>
      <c r="N73" t="b">
        <f t="shared" si="6"/>
        <v>1</v>
      </c>
      <c r="O73" s="1">
        <v>43678</v>
      </c>
      <c r="P73" t="s">
        <v>63</v>
      </c>
      <c r="Q73">
        <v>6</v>
      </c>
      <c r="R73">
        <v>0</v>
      </c>
      <c r="S73">
        <v>0</v>
      </c>
      <c r="T73">
        <v>0</v>
      </c>
      <c r="U73" t="b">
        <f t="shared" si="7"/>
        <v>1</v>
      </c>
      <c r="V73" s="1">
        <v>43709</v>
      </c>
      <c r="W73" t="s">
        <v>63</v>
      </c>
      <c r="X73">
        <v>6</v>
      </c>
      <c r="Y73">
        <v>0</v>
      </c>
      <c r="Z73">
        <v>0</v>
      </c>
      <c r="AA73">
        <v>0</v>
      </c>
      <c r="AB73" t="b">
        <f t="shared" si="8"/>
        <v>1</v>
      </c>
      <c r="AC73" s="1">
        <v>43739</v>
      </c>
      <c r="AD73" t="s">
        <v>63</v>
      </c>
      <c r="AE73">
        <v>6</v>
      </c>
      <c r="AF73">
        <v>2617054.47999999</v>
      </c>
      <c r="AG73" s="2">
        <v>0.000366992674244534</v>
      </c>
      <c r="AH73">
        <v>43.53</v>
      </c>
      <c r="AI73" t="b">
        <f t="shared" si="9"/>
        <v>1</v>
      </c>
      <c r="AJ73" s="1">
        <v>43800</v>
      </c>
      <c r="AK73" t="s">
        <v>63</v>
      </c>
      <c r="AL73">
        <v>6</v>
      </c>
      <c r="AM73">
        <v>1878484.95999999</v>
      </c>
      <c r="AN73" s="2">
        <v>0.000209784620668728</v>
      </c>
      <c r="AO73">
        <v>1734.24</v>
      </c>
    </row>
    <row r="74" spans="1:41">
      <c r="A74" s="1">
        <v>43556</v>
      </c>
      <c r="B74" t="s">
        <v>64</v>
      </c>
      <c r="C74">
        <v>6</v>
      </c>
      <c r="D74">
        <v>0</v>
      </c>
      <c r="E74">
        <v>0</v>
      </c>
      <c r="F74">
        <v>0</v>
      </c>
      <c r="G74" t="b">
        <f t="shared" si="5"/>
        <v>1</v>
      </c>
      <c r="H74" s="1">
        <v>43647</v>
      </c>
      <c r="I74" t="s">
        <v>64</v>
      </c>
      <c r="J74">
        <v>6</v>
      </c>
      <c r="K74">
        <v>0</v>
      </c>
      <c r="L74">
        <v>0</v>
      </c>
      <c r="M74">
        <v>0</v>
      </c>
      <c r="N74" t="b">
        <f t="shared" si="6"/>
        <v>1</v>
      </c>
      <c r="O74" s="1">
        <v>43678</v>
      </c>
      <c r="P74" t="s">
        <v>64</v>
      </c>
      <c r="Q74">
        <v>6</v>
      </c>
      <c r="R74">
        <v>0</v>
      </c>
      <c r="S74">
        <v>0</v>
      </c>
      <c r="T74">
        <v>0</v>
      </c>
      <c r="U74" t="b">
        <f t="shared" si="7"/>
        <v>1</v>
      </c>
      <c r="V74" s="1">
        <v>43709</v>
      </c>
      <c r="W74" t="s">
        <v>64</v>
      </c>
      <c r="X74">
        <v>6</v>
      </c>
      <c r="Y74">
        <v>0</v>
      </c>
      <c r="Z74">
        <v>0</v>
      </c>
      <c r="AA74">
        <v>0</v>
      </c>
      <c r="AB74" t="b">
        <f t="shared" si="8"/>
        <v>1</v>
      </c>
      <c r="AC74" s="1">
        <v>43739</v>
      </c>
      <c r="AD74" t="s">
        <v>64</v>
      </c>
      <c r="AE74">
        <v>6</v>
      </c>
      <c r="AF74">
        <v>1906268.53</v>
      </c>
      <c r="AG74" s="2">
        <v>0.000267318311865214</v>
      </c>
      <c r="AH74">
        <v>31.71</v>
      </c>
      <c r="AI74" t="b">
        <f t="shared" si="9"/>
        <v>1</v>
      </c>
      <c r="AJ74" s="1">
        <v>43800</v>
      </c>
      <c r="AK74" t="s">
        <v>64</v>
      </c>
      <c r="AL74">
        <v>6</v>
      </c>
      <c r="AM74">
        <v>1507912.77</v>
      </c>
      <c r="AN74" s="2">
        <v>0.0001684000219283</v>
      </c>
      <c r="AO74">
        <v>1392.12</v>
      </c>
    </row>
    <row r="75" spans="1:41">
      <c r="A75" s="1">
        <v>43556</v>
      </c>
      <c r="B75" t="s">
        <v>65</v>
      </c>
      <c r="C75">
        <v>6</v>
      </c>
      <c r="D75">
        <v>0</v>
      </c>
      <c r="E75">
        <v>0</v>
      </c>
      <c r="F75">
        <v>0</v>
      </c>
      <c r="G75" t="b">
        <f t="shared" si="5"/>
        <v>1</v>
      </c>
      <c r="H75" s="1">
        <v>43647</v>
      </c>
      <c r="I75" t="s">
        <v>65</v>
      </c>
      <c r="J75">
        <v>6</v>
      </c>
      <c r="K75">
        <v>0</v>
      </c>
      <c r="L75">
        <v>0</v>
      </c>
      <c r="M75">
        <v>0</v>
      </c>
      <c r="N75" t="b">
        <f t="shared" si="6"/>
        <v>1</v>
      </c>
      <c r="O75" s="1">
        <v>43678</v>
      </c>
      <c r="P75" t="s">
        <v>65</v>
      </c>
      <c r="Q75">
        <v>6</v>
      </c>
      <c r="R75">
        <v>0</v>
      </c>
      <c r="S75">
        <v>0</v>
      </c>
      <c r="T75">
        <v>0</v>
      </c>
      <c r="U75" t="b">
        <f t="shared" si="7"/>
        <v>1</v>
      </c>
      <c r="V75" s="1">
        <v>43709</v>
      </c>
      <c r="W75" t="s">
        <v>65</v>
      </c>
      <c r="X75">
        <v>6</v>
      </c>
      <c r="Y75">
        <v>0</v>
      </c>
      <c r="Z75">
        <v>0</v>
      </c>
      <c r="AA75">
        <v>0</v>
      </c>
      <c r="AB75" t="b">
        <f t="shared" si="8"/>
        <v>1</v>
      </c>
      <c r="AC75" s="1">
        <v>43739</v>
      </c>
      <c r="AD75" t="s">
        <v>65</v>
      </c>
      <c r="AE75">
        <v>6</v>
      </c>
      <c r="AF75">
        <v>3172227.52</v>
      </c>
      <c r="AG75" s="2">
        <v>0.00044484525246754</v>
      </c>
      <c r="AH75">
        <v>52.76</v>
      </c>
      <c r="AI75" t="b">
        <f t="shared" si="9"/>
        <v>1</v>
      </c>
      <c r="AJ75" s="1">
        <v>43800</v>
      </c>
      <c r="AK75" t="s">
        <v>65</v>
      </c>
      <c r="AL75">
        <v>6</v>
      </c>
      <c r="AM75">
        <v>2322066.89</v>
      </c>
      <c r="AN75" s="2">
        <v>0.000259322769177808</v>
      </c>
      <c r="AO75">
        <v>2143.76</v>
      </c>
    </row>
    <row r="76" spans="1:41">
      <c r="A76" s="1">
        <v>43556</v>
      </c>
      <c r="B76" t="s">
        <v>66</v>
      </c>
      <c r="C76">
        <v>6</v>
      </c>
      <c r="D76">
        <v>0</v>
      </c>
      <c r="E76">
        <v>0</v>
      </c>
      <c r="F76">
        <v>0</v>
      </c>
      <c r="G76" t="b">
        <f t="shared" si="5"/>
        <v>1</v>
      </c>
      <c r="H76" s="1">
        <v>43647</v>
      </c>
      <c r="I76" t="s">
        <v>66</v>
      </c>
      <c r="J76">
        <v>6</v>
      </c>
      <c r="K76">
        <v>0</v>
      </c>
      <c r="L76">
        <v>0</v>
      </c>
      <c r="M76">
        <v>0</v>
      </c>
      <c r="N76" t="b">
        <f t="shared" si="6"/>
        <v>1</v>
      </c>
      <c r="O76" s="1">
        <v>43678</v>
      </c>
      <c r="P76" t="s">
        <v>66</v>
      </c>
      <c r="Q76">
        <v>6</v>
      </c>
      <c r="R76">
        <v>0</v>
      </c>
      <c r="S76">
        <v>0</v>
      </c>
      <c r="T76">
        <v>0</v>
      </c>
      <c r="U76" t="b">
        <f t="shared" si="7"/>
        <v>1</v>
      </c>
      <c r="V76" s="1">
        <v>43709</v>
      </c>
      <c r="W76" t="s">
        <v>66</v>
      </c>
      <c r="X76">
        <v>6</v>
      </c>
      <c r="Y76">
        <v>0</v>
      </c>
      <c r="Z76">
        <v>0</v>
      </c>
      <c r="AA76">
        <v>0</v>
      </c>
      <c r="AB76" t="b">
        <f t="shared" si="8"/>
        <v>1</v>
      </c>
      <c r="AC76" s="1">
        <v>43739</v>
      </c>
      <c r="AD76" t="s">
        <v>66</v>
      </c>
      <c r="AE76">
        <v>6</v>
      </c>
      <c r="AF76">
        <v>3976040.66999999</v>
      </c>
      <c r="AG76" s="2">
        <v>0.000557564930168489</v>
      </c>
      <c r="AH76">
        <v>66.13</v>
      </c>
      <c r="AI76" t="b">
        <f t="shared" si="9"/>
        <v>1</v>
      </c>
      <c r="AJ76" s="1">
        <v>43800</v>
      </c>
      <c r="AK76" t="s">
        <v>66</v>
      </c>
      <c r="AL76">
        <v>6</v>
      </c>
      <c r="AM76">
        <v>2924625.66</v>
      </c>
      <c r="AN76" s="2">
        <v>0.000326615063599514</v>
      </c>
      <c r="AO76">
        <v>2700.05</v>
      </c>
    </row>
    <row r="77" spans="1:41">
      <c r="A77" s="1">
        <v>43556</v>
      </c>
      <c r="B77" t="s">
        <v>67</v>
      </c>
      <c r="C77">
        <v>6</v>
      </c>
      <c r="D77">
        <v>0</v>
      </c>
      <c r="E77">
        <v>0</v>
      </c>
      <c r="F77">
        <v>0</v>
      </c>
      <c r="G77" t="b">
        <f t="shared" si="5"/>
        <v>1</v>
      </c>
      <c r="H77" s="1">
        <v>43647</v>
      </c>
      <c r="I77" t="s">
        <v>67</v>
      </c>
      <c r="J77">
        <v>6</v>
      </c>
      <c r="K77">
        <v>0</v>
      </c>
      <c r="L77">
        <v>0</v>
      </c>
      <c r="M77">
        <v>0</v>
      </c>
      <c r="N77" t="b">
        <f t="shared" si="6"/>
        <v>1</v>
      </c>
      <c r="O77" s="1">
        <v>43678</v>
      </c>
      <c r="P77" t="s">
        <v>67</v>
      </c>
      <c r="Q77">
        <v>6</v>
      </c>
      <c r="R77">
        <v>0</v>
      </c>
      <c r="S77">
        <v>0</v>
      </c>
      <c r="T77">
        <v>0</v>
      </c>
      <c r="U77" t="b">
        <f t="shared" si="7"/>
        <v>1</v>
      </c>
      <c r="V77" s="1">
        <v>43709</v>
      </c>
      <c r="W77" t="s">
        <v>67</v>
      </c>
      <c r="X77">
        <v>6</v>
      </c>
      <c r="Y77">
        <v>0</v>
      </c>
      <c r="Z77">
        <v>0</v>
      </c>
      <c r="AA77">
        <v>0</v>
      </c>
      <c r="AB77" t="b">
        <f t="shared" si="8"/>
        <v>1</v>
      </c>
      <c r="AC77" s="1">
        <v>43739</v>
      </c>
      <c r="AD77" t="s">
        <v>67</v>
      </c>
      <c r="AE77">
        <v>6</v>
      </c>
      <c r="AF77">
        <v>4317583.38999999</v>
      </c>
      <c r="AG77" s="2">
        <v>0.000605459873563611</v>
      </c>
      <c r="AH77">
        <v>71.81</v>
      </c>
      <c r="AI77" t="b">
        <f t="shared" si="9"/>
        <v>1</v>
      </c>
      <c r="AJ77" s="1">
        <v>43800</v>
      </c>
      <c r="AK77" t="s">
        <v>67</v>
      </c>
      <c r="AL77">
        <v>6</v>
      </c>
      <c r="AM77">
        <v>3217536.75</v>
      </c>
      <c r="AN77" s="2">
        <v>0.000359326660026303</v>
      </c>
      <c r="AO77">
        <v>2970.47</v>
      </c>
    </row>
    <row r="78" spans="1:41">
      <c r="A78" s="1">
        <v>43556</v>
      </c>
      <c r="B78" t="s">
        <v>68</v>
      </c>
      <c r="C78">
        <v>6</v>
      </c>
      <c r="D78">
        <v>0</v>
      </c>
      <c r="E78">
        <v>0</v>
      </c>
      <c r="F78">
        <v>0</v>
      </c>
      <c r="G78" t="b">
        <f t="shared" si="5"/>
        <v>1</v>
      </c>
      <c r="H78" s="1">
        <v>43647</v>
      </c>
      <c r="I78" t="s">
        <v>68</v>
      </c>
      <c r="J78">
        <v>6</v>
      </c>
      <c r="K78">
        <v>0</v>
      </c>
      <c r="L78">
        <v>0</v>
      </c>
      <c r="M78">
        <v>0</v>
      </c>
      <c r="N78" t="b">
        <f t="shared" si="6"/>
        <v>1</v>
      </c>
      <c r="O78" s="1">
        <v>43678</v>
      </c>
      <c r="P78" t="s">
        <v>68</v>
      </c>
      <c r="Q78">
        <v>6</v>
      </c>
      <c r="R78">
        <v>0</v>
      </c>
      <c r="S78">
        <v>0</v>
      </c>
      <c r="T78">
        <v>0</v>
      </c>
      <c r="U78" t="b">
        <f t="shared" si="7"/>
        <v>1</v>
      </c>
      <c r="V78" s="1">
        <v>43709</v>
      </c>
      <c r="W78" t="s">
        <v>68</v>
      </c>
      <c r="X78">
        <v>6</v>
      </c>
      <c r="Y78">
        <v>0</v>
      </c>
      <c r="Z78">
        <v>0</v>
      </c>
      <c r="AA78">
        <v>0</v>
      </c>
      <c r="AB78" t="b">
        <f t="shared" si="8"/>
        <v>1</v>
      </c>
      <c r="AC78" s="1">
        <v>43739</v>
      </c>
      <c r="AD78" t="s">
        <v>68</v>
      </c>
      <c r="AE78">
        <v>6</v>
      </c>
      <c r="AF78">
        <v>2155490.06</v>
      </c>
      <c r="AG78" s="2">
        <v>0.000302266944563917</v>
      </c>
      <c r="AH78">
        <v>35.85</v>
      </c>
      <c r="AI78" t="b">
        <f t="shared" si="9"/>
        <v>1</v>
      </c>
      <c r="AJ78" s="1">
        <v>43800</v>
      </c>
      <c r="AK78" t="s">
        <v>68</v>
      </c>
      <c r="AL78">
        <v>6</v>
      </c>
      <c r="AM78">
        <v>1331991.68999999</v>
      </c>
      <c r="AN78" s="2">
        <v>0.000148753584601789</v>
      </c>
      <c r="AO78">
        <v>1229.71</v>
      </c>
    </row>
    <row r="79" spans="1:41">
      <c r="A79" s="1">
        <v>43556</v>
      </c>
      <c r="B79" t="s">
        <v>69</v>
      </c>
      <c r="C79">
        <v>6</v>
      </c>
      <c r="D79">
        <v>0</v>
      </c>
      <c r="E79">
        <v>0</v>
      </c>
      <c r="F79">
        <v>0</v>
      </c>
      <c r="G79" t="b">
        <f t="shared" si="5"/>
        <v>1</v>
      </c>
      <c r="H79" s="1">
        <v>43647</v>
      </c>
      <c r="I79" t="s">
        <v>69</v>
      </c>
      <c r="J79">
        <v>6</v>
      </c>
      <c r="K79">
        <v>0</v>
      </c>
      <c r="L79">
        <v>0</v>
      </c>
      <c r="M79">
        <v>0</v>
      </c>
      <c r="N79" t="b">
        <f t="shared" si="6"/>
        <v>1</v>
      </c>
      <c r="O79" s="1">
        <v>43678</v>
      </c>
      <c r="P79" t="s">
        <v>69</v>
      </c>
      <c r="Q79">
        <v>6</v>
      </c>
      <c r="R79">
        <v>0</v>
      </c>
      <c r="S79">
        <v>0</v>
      </c>
      <c r="T79">
        <v>0</v>
      </c>
      <c r="U79" t="b">
        <f t="shared" si="7"/>
        <v>1</v>
      </c>
      <c r="V79" s="1">
        <v>43709</v>
      </c>
      <c r="W79" t="s">
        <v>69</v>
      </c>
      <c r="X79">
        <v>6</v>
      </c>
      <c r="Y79">
        <v>0</v>
      </c>
      <c r="Z79">
        <v>0</v>
      </c>
      <c r="AA79">
        <v>0</v>
      </c>
      <c r="AB79" t="b">
        <f t="shared" si="8"/>
        <v>1</v>
      </c>
      <c r="AC79" s="1">
        <v>43739</v>
      </c>
      <c r="AD79" t="s">
        <v>69</v>
      </c>
      <c r="AE79">
        <v>6</v>
      </c>
      <c r="AF79">
        <v>8075300.84999999</v>
      </c>
      <c r="AG79">
        <v>0.00113240907933665</v>
      </c>
      <c r="AH79">
        <v>134.32</v>
      </c>
      <c r="AI79" t="b">
        <f t="shared" si="9"/>
        <v>1</v>
      </c>
      <c r="AJ79" s="1">
        <v>43800</v>
      </c>
      <c r="AK79" t="s">
        <v>69</v>
      </c>
      <c r="AL79">
        <v>6</v>
      </c>
      <c r="AM79">
        <v>5493629.92999999</v>
      </c>
      <c r="AN79" s="2">
        <v>0.000613515197353204</v>
      </c>
      <c r="AO79">
        <v>5071.79</v>
      </c>
    </row>
    <row r="80" spans="1:41">
      <c r="A80" s="1">
        <v>43556</v>
      </c>
      <c r="B80" t="s">
        <v>70</v>
      </c>
      <c r="C80">
        <v>6</v>
      </c>
      <c r="D80">
        <v>0</v>
      </c>
      <c r="E80">
        <v>0</v>
      </c>
      <c r="F80">
        <v>0</v>
      </c>
      <c r="G80" t="b">
        <f t="shared" si="5"/>
        <v>1</v>
      </c>
      <c r="H80" s="1">
        <v>43647</v>
      </c>
      <c r="I80" t="s">
        <v>70</v>
      </c>
      <c r="J80">
        <v>6</v>
      </c>
      <c r="K80">
        <v>0</v>
      </c>
      <c r="L80">
        <v>0</v>
      </c>
      <c r="M80">
        <v>0</v>
      </c>
      <c r="N80" t="b">
        <f t="shared" si="6"/>
        <v>1</v>
      </c>
      <c r="O80" s="1">
        <v>43678</v>
      </c>
      <c r="P80" t="s">
        <v>70</v>
      </c>
      <c r="Q80">
        <v>6</v>
      </c>
      <c r="R80">
        <v>0</v>
      </c>
      <c r="S80">
        <v>0</v>
      </c>
      <c r="T80">
        <v>0</v>
      </c>
      <c r="U80" t="b">
        <f t="shared" si="7"/>
        <v>1</v>
      </c>
      <c r="V80" s="1">
        <v>43709</v>
      </c>
      <c r="W80" t="s">
        <v>70</v>
      </c>
      <c r="X80">
        <v>6</v>
      </c>
      <c r="Y80">
        <v>0</v>
      </c>
      <c r="Z80">
        <v>0</v>
      </c>
      <c r="AA80">
        <v>0</v>
      </c>
      <c r="AB80" t="b">
        <f t="shared" si="8"/>
        <v>1</v>
      </c>
      <c r="AC80" s="1">
        <v>43739</v>
      </c>
      <c r="AD80" t="s">
        <v>70</v>
      </c>
      <c r="AE80">
        <v>6</v>
      </c>
      <c r="AF80">
        <v>2202668.14</v>
      </c>
      <c r="AG80" s="2">
        <v>0.000308882783048457</v>
      </c>
      <c r="AH80">
        <v>36.64</v>
      </c>
      <c r="AI80" t="b">
        <f t="shared" si="9"/>
        <v>1</v>
      </c>
      <c r="AJ80" s="1">
        <v>43800</v>
      </c>
      <c r="AK80" t="s">
        <v>70</v>
      </c>
      <c r="AL80">
        <v>6</v>
      </c>
      <c r="AM80">
        <v>1560157.51</v>
      </c>
      <c r="AN80" s="2">
        <v>0.000174234587121112</v>
      </c>
      <c r="AO80">
        <v>1440.36</v>
      </c>
    </row>
    <row r="81" spans="1:41">
      <c r="A81" s="1">
        <v>43556</v>
      </c>
      <c r="B81" t="s">
        <v>71</v>
      </c>
      <c r="C81">
        <v>6</v>
      </c>
      <c r="D81">
        <v>0</v>
      </c>
      <c r="E81">
        <v>0</v>
      </c>
      <c r="F81">
        <v>0</v>
      </c>
      <c r="G81" t="b">
        <f t="shared" si="5"/>
        <v>1</v>
      </c>
      <c r="H81" s="1">
        <v>43647</v>
      </c>
      <c r="I81" t="s">
        <v>71</v>
      </c>
      <c r="J81">
        <v>6</v>
      </c>
      <c r="K81">
        <v>0</v>
      </c>
      <c r="L81">
        <v>0</v>
      </c>
      <c r="M81">
        <v>0</v>
      </c>
      <c r="N81" t="b">
        <f t="shared" si="6"/>
        <v>1</v>
      </c>
      <c r="O81" s="1">
        <v>43678</v>
      </c>
      <c r="P81" t="s">
        <v>71</v>
      </c>
      <c r="Q81">
        <v>6</v>
      </c>
      <c r="R81">
        <v>0</v>
      </c>
      <c r="S81">
        <v>0</v>
      </c>
      <c r="T81">
        <v>0</v>
      </c>
      <c r="U81" t="b">
        <f t="shared" si="7"/>
        <v>1</v>
      </c>
      <c r="V81" s="1">
        <v>43709</v>
      </c>
      <c r="W81" t="s">
        <v>71</v>
      </c>
      <c r="X81">
        <v>6</v>
      </c>
      <c r="Y81">
        <v>0</v>
      </c>
      <c r="Z81">
        <v>0</v>
      </c>
      <c r="AA81">
        <v>0</v>
      </c>
      <c r="AB81" t="b">
        <f t="shared" si="8"/>
        <v>1</v>
      </c>
      <c r="AC81" s="1">
        <v>43739</v>
      </c>
      <c r="AD81" t="s">
        <v>71</v>
      </c>
      <c r="AE81">
        <v>6</v>
      </c>
      <c r="AF81">
        <v>671540.099999999</v>
      </c>
      <c r="AG81" s="2">
        <v>9.41708699780075e-5</v>
      </c>
      <c r="AH81">
        <v>11.17</v>
      </c>
      <c r="AI81" t="b">
        <f t="shared" si="9"/>
        <v>1</v>
      </c>
      <c r="AJ81" s="1">
        <v>43800</v>
      </c>
      <c r="AK81" t="s">
        <v>71</v>
      </c>
      <c r="AL81">
        <v>6</v>
      </c>
      <c r="AM81">
        <v>486233.239999999</v>
      </c>
      <c r="AN81" s="2">
        <v>5.43013428278536e-5</v>
      </c>
      <c r="AO81">
        <v>448.9</v>
      </c>
    </row>
    <row r="82" spans="1:41">
      <c r="A82" s="1">
        <v>43556</v>
      </c>
      <c r="B82" t="s">
        <v>72</v>
      </c>
      <c r="C82">
        <v>6</v>
      </c>
      <c r="D82">
        <v>0</v>
      </c>
      <c r="E82">
        <v>0</v>
      </c>
      <c r="F82">
        <v>0</v>
      </c>
      <c r="G82" t="b">
        <f t="shared" si="5"/>
        <v>1</v>
      </c>
      <c r="H82" s="1">
        <v>43647</v>
      </c>
      <c r="I82" t="s">
        <v>72</v>
      </c>
      <c r="J82">
        <v>6</v>
      </c>
      <c r="K82">
        <v>0</v>
      </c>
      <c r="L82">
        <v>0</v>
      </c>
      <c r="M82">
        <v>0</v>
      </c>
      <c r="N82" t="b">
        <f t="shared" si="6"/>
        <v>1</v>
      </c>
      <c r="O82" s="1">
        <v>43678</v>
      </c>
      <c r="P82" t="s">
        <v>72</v>
      </c>
      <c r="Q82">
        <v>6</v>
      </c>
      <c r="R82">
        <v>0</v>
      </c>
      <c r="S82">
        <v>0</v>
      </c>
      <c r="T82">
        <v>0</v>
      </c>
      <c r="U82" t="b">
        <f t="shared" si="7"/>
        <v>1</v>
      </c>
      <c r="V82" s="1">
        <v>43709</v>
      </c>
      <c r="W82" t="s">
        <v>72</v>
      </c>
      <c r="X82">
        <v>6</v>
      </c>
      <c r="Y82">
        <v>0</v>
      </c>
      <c r="Z82">
        <v>0</v>
      </c>
      <c r="AA82">
        <v>0</v>
      </c>
      <c r="AB82" t="b">
        <f t="shared" si="8"/>
        <v>1</v>
      </c>
      <c r="AC82" s="1">
        <v>43739</v>
      </c>
      <c r="AD82" t="s">
        <v>72</v>
      </c>
      <c r="AE82">
        <v>6</v>
      </c>
      <c r="AF82">
        <v>7330460.29999999</v>
      </c>
      <c r="AG82">
        <v>0.00102795919974138</v>
      </c>
      <c r="AH82">
        <v>121.93</v>
      </c>
      <c r="AI82" t="b">
        <f t="shared" si="9"/>
        <v>1</v>
      </c>
      <c r="AJ82" s="1">
        <v>43800</v>
      </c>
      <c r="AK82" t="s">
        <v>72</v>
      </c>
      <c r="AL82">
        <v>6</v>
      </c>
      <c r="AM82">
        <v>5504427.73</v>
      </c>
      <c r="AN82" s="2">
        <v>0.00061472106933264</v>
      </c>
      <c r="AO82">
        <v>5081.75</v>
      </c>
    </row>
    <row r="83" spans="1:41">
      <c r="A83" s="1">
        <v>43556</v>
      </c>
      <c r="B83" t="s">
        <v>73</v>
      </c>
      <c r="C83">
        <v>6</v>
      </c>
      <c r="D83">
        <v>0</v>
      </c>
      <c r="E83">
        <v>0</v>
      </c>
      <c r="F83">
        <v>0</v>
      </c>
      <c r="G83" t="b">
        <f t="shared" si="5"/>
        <v>1</v>
      </c>
      <c r="H83" s="1">
        <v>43647</v>
      </c>
      <c r="I83" t="s">
        <v>73</v>
      </c>
      <c r="J83">
        <v>6</v>
      </c>
      <c r="K83">
        <v>0</v>
      </c>
      <c r="L83">
        <v>0</v>
      </c>
      <c r="M83">
        <v>0</v>
      </c>
      <c r="N83" t="b">
        <f t="shared" si="6"/>
        <v>1</v>
      </c>
      <c r="O83" s="1">
        <v>43678</v>
      </c>
      <c r="P83" t="s">
        <v>73</v>
      </c>
      <c r="Q83">
        <v>6</v>
      </c>
      <c r="R83">
        <v>0</v>
      </c>
      <c r="S83">
        <v>0</v>
      </c>
      <c r="T83">
        <v>0</v>
      </c>
      <c r="U83" t="b">
        <f t="shared" si="7"/>
        <v>1</v>
      </c>
      <c r="V83" s="1">
        <v>43709</v>
      </c>
      <c r="W83" t="s">
        <v>73</v>
      </c>
      <c r="X83">
        <v>6</v>
      </c>
      <c r="Y83">
        <v>0</v>
      </c>
      <c r="Z83">
        <v>0</v>
      </c>
      <c r="AA83">
        <v>0</v>
      </c>
      <c r="AB83" t="b">
        <f t="shared" si="8"/>
        <v>1</v>
      </c>
      <c r="AC83" s="1">
        <v>43739</v>
      </c>
      <c r="AD83" t="s">
        <v>73</v>
      </c>
      <c r="AE83">
        <v>6</v>
      </c>
      <c r="AF83">
        <v>3103869.14</v>
      </c>
      <c r="AG83" s="2">
        <v>0.000435259275226736</v>
      </c>
      <c r="AH83">
        <v>51.63</v>
      </c>
      <c r="AI83" t="b">
        <f t="shared" si="9"/>
        <v>1</v>
      </c>
      <c r="AJ83" s="1">
        <v>43800</v>
      </c>
      <c r="AK83" t="s">
        <v>73</v>
      </c>
      <c r="AL83">
        <v>6</v>
      </c>
      <c r="AM83">
        <v>2077662.84</v>
      </c>
      <c r="AN83" s="2">
        <v>0.000232028320720179</v>
      </c>
      <c r="AO83">
        <v>1918.12</v>
      </c>
    </row>
    <row r="84" spans="1:41">
      <c r="A84" s="1">
        <v>43556</v>
      </c>
      <c r="B84" t="s">
        <v>74</v>
      </c>
      <c r="C84">
        <v>6</v>
      </c>
      <c r="D84">
        <v>0</v>
      </c>
      <c r="E84">
        <v>0</v>
      </c>
      <c r="F84">
        <v>0</v>
      </c>
      <c r="G84" t="b">
        <f t="shared" si="5"/>
        <v>1</v>
      </c>
      <c r="H84" s="1">
        <v>43647</v>
      </c>
      <c r="I84" t="s">
        <v>74</v>
      </c>
      <c r="J84">
        <v>6</v>
      </c>
      <c r="K84">
        <v>0</v>
      </c>
      <c r="L84">
        <v>0</v>
      </c>
      <c r="M84">
        <v>0</v>
      </c>
      <c r="N84" t="b">
        <f t="shared" si="6"/>
        <v>1</v>
      </c>
      <c r="O84" s="1">
        <v>43678</v>
      </c>
      <c r="P84" t="s">
        <v>74</v>
      </c>
      <c r="Q84">
        <v>6</v>
      </c>
      <c r="R84">
        <v>0</v>
      </c>
      <c r="S84">
        <v>0</v>
      </c>
      <c r="T84">
        <v>0</v>
      </c>
      <c r="U84" t="b">
        <f t="shared" si="7"/>
        <v>1</v>
      </c>
      <c r="V84" s="1">
        <v>43709</v>
      </c>
      <c r="W84" t="s">
        <v>74</v>
      </c>
      <c r="X84">
        <v>6</v>
      </c>
      <c r="Y84">
        <v>0</v>
      </c>
      <c r="Z84">
        <v>0</v>
      </c>
      <c r="AA84">
        <v>0</v>
      </c>
      <c r="AB84" t="b">
        <f t="shared" si="8"/>
        <v>1</v>
      </c>
      <c r="AC84" s="1">
        <v>43739</v>
      </c>
      <c r="AD84" t="s">
        <v>74</v>
      </c>
      <c r="AE84">
        <v>6</v>
      </c>
      <c r="AF84">
        <v>4256741.94</v>
      </c>
      <c r="AG84" s="2">
        <v>0.000596928004391207</v>
      </c>
      <c r="AH84">
        <v>70.8</v>
      </c>
      <c r="AI84" t="b">
        <f t="shared" si="9"/>
        <v>1</v>
      </c>
      <c r="AJ84" s="1">
        <v>43800</v>
      </c>
      <c r="AK84" t="s">
        <v>74</v>
      </c>
      <c r="AL84">
        <v>6</v>
      </c>
      <c r="AM84">
        <v>3034804.75</v>
      </c>
      <c r="AN84" s="2">
        <v>0.000338919595758917</v>
      </c>
      <c r="AO84">
        <v>2801.77</v>
      </c>
    </row>
    <row r="85" spans="1:41">
      <c r="A85" s="1">
        <v>43556</v>
      </c>
      <c r="B85" t="s">
        <v>75</v>
      </c>
      <c r="C85">
        <v>6</v>
      </c>
      <c r="D85">
        <v>0</v>
      </c>
      <c r="E85">
        <v>0</v>
      </c>
      <c r="F85">
        <v>0</v>
      </c>
      <c r="G85" t="b">
        <f t="shared" si="5"/>
        <v>1</v>
      </c>
      <c r="H85" s="1">
        <v>43647</v>
      </c>
      <c r="I85" t="s">
        <v>75</v>
      </c>
      <c r="J85">
        <v>6</v>
      </c>
      <c r="K85">
        <v>0</v>
      </c>
      <c r="L85">
        <v>0</v>
      </c>
      <c r="M85">
        <v>0</v>
      </c>
      <c r="N85" t="b">
        <f t="shared" si="6"/>
        <v>1</v>
      </c>
      <c r="O85" s="1">
        <v>43678</v>
      </c>
      <c r="P85" t="s">
        <v>75</v>
      </c>
      <c r="Q85">
        <v>6</v>
      </c>
      <c r="R85">
        <v>0</v>
      </c>
      <c r="S85">
        <v>0</v>
      </c>
      <c r="T85">
        <v>0</v>
      </c>
      <c r="U85" t="b">
        <f t="shared" si="7"/>
        <v>1</v>
      </c>
      <c r="V85" s="1">
        <v>43709</v>
      </c>
      <c r="W85" t="s">
        <v>75</v>
      </c>
      <c r="X85">
        <v>6</v>
      </c>
      <c r="Y85">
        <v>0</v>
      </c>
      <c r="Z85">
        <v>0</v>
      </c>
      <c r="AA85">
        <v>0</v>
      </c>
      <c r="AB85" t="b">
        <f t="shared" si="8"/>
        <v>1</v>
      </c>
      <c r="AC85" s="1">
        <v>43739</v>
      </c>
      <c r="AD85" t="s">
        <v>75</v>
      </c>
      <c r="AE85">
        <v>6</v>
      </c>
      <c r="AF85">
        <v>4392711.16</v>
      </c>
      <c r="AG85" s="2">
        <v>0.000615995130446123</v>
      </c>
      <c r="AH85">
        <v>73.06</v>
      </c>
      <c r="AI85" t="b">
        <f t="shared" si="9"/>
        <v>1</v>
      </c>
      <c r="AJ85" s="1">
        <v>43800</v>
      </c>
      <c r="AK85" t="s">
        <v>75</v>
      </c>
      <c r="AL85">
        <v>6</v>
      </c>
      <c r="AM85">
        <v>3607877.22</v>
      </c>
      <c r="AN85" s="2">
        <v>0.000402918932082931</v>
      </c>
      <c r="AO85">
        <v>3330.84</v>
      </c>
    </row>
    <row r="86" spans="1:41">
      <c r="A86" s="1">
        <v>43556</v>
      </c>
      <c r="B86" t="s">
        <v>76</v>
      </c>
      <c r="C86">
        <v>6</v>
      </c>
      <c r="D86">
        <v>0</v>
      </c>
      <c r="E86">
        <v>0</v>
      </c>
      <c r="F86">
        <v>0</v>
      </c>
      <c r="G86" t="b">
        <f t="shared" si="5"/>
        <v>1</v>
      </c>
      <c r="H86" s="1">
        <v>43647</v>
      </c>
      <c r="I86" t="s">
        <v>76</v>
      </c>
      <c r="J86">
        <v>6</v>
      </c>
      <c r="K86">
        <v>0</v>
      </c>
      <c r="L86">
        <v>0</v>
      </c>
      <c r="M86">
        <v>0</v>
      </c>
      <c r="N86" t="b">
        <f t="shared" si="6"/>
        <v>1</v>
      </c>
      <c r="O86" s="1">
        <v>43678</v>
      </c>
      <c r="P86" t="s">
        <v>76</v>
      </c>
      <c r="Q86">
        <v>6</v>
      </c>
      <c r="R86">
        <v>0</v>
      </c>
      <c r="S86">
        <v>0</v>
      </c>
      <c r="T86">
        <v>0</v>
      </c>
      <c r="U86" t="b">
        <f t="shared" si="7"/>
        <v>1</v>
      </c>
      <c r="V86" s="1">
        <v>43709</v>
      </c>
      <c r="W86" t="s">
        <v>76</v>
      </c>
      <c r="X86">
        <v>6</v>
      </c>
      <c r="Y86">
        <v>0</v>
      </c>
      <c r="Z86">
        <v>0</v>
      </c>
      <c r="AA86">
        <v>0</v>
      </c>
      <c r="AB86" t="b">
        <f t="shared" si="8"/>
        <v>1</v>
      </c>
      <c r="AC86" s="1">
        <v>43739</v>
      </c>
      <c r="AD86" t="s">
        <v>76</v>
      </c>
      <c r="AE86">
        <v>6</v>
      </c>
      <c r="AF86">
        <v>625317.209999999</v>
      </c>
      <c r="AG86" s="2">
        <v>8.76889789275732e-5</v>
      </c>
      <c r="AH86">
        <v>10.4</v>
      </c>
      <c r="AI86" t="b">
        <f t="shared" si="9"/>
        <v>1</v>
      </c>
      <c r="AJ86" s="1">
        <v>43800</v>
      </c>
      <c r="AK86" t="s">
        <v>76</v>
      </c>
      <c r="AL86">
        <v>6</v>
      </c>
      <c r="AM86">
        <v>692886.52</v>
      </c>
      <c r="AN86" s="2">
        <v>7.73798773266066e-5</v>
      </c>
      <c r="AO86">
        <v>639.68</v>
      </c>
    </row>
    <row r="87" spans="1:41">
      <c r="A87" s="1">
        <v>43556</v>
      </c>
      <c r="B87" t="s">
        <v>108</v>
      </c>
      <c r="C87">
        <v>6</v>
      </c>
      <c r="D87">
        <v>0</v>
      </c>
      <c r="E87">
        <v>0</v>
      </c>
      <c r="F87">
        <v>0</v>
      </c>
      <c r="G87" t="b">
        <f t="shared" si="5"/>
        <v>1</v>
      </c>
      <c r="H87" s="1">
        <v>43647</v>
      </c>
      <c r="I87" t="s">
        <v>108</v>
      </c>
      <c r="J87">
        <v>6</v>
      </c>
      <c r="K87">
        <v>0</v>
      </c>
      <c r="L87">
        <v>0</v>
      </c>
      <c r="M87">
        <v>0</v>
      </c>
      <c r="N87" t="b">
        <f t="shared" si="6"/>
        <v>1</v>
      </c>
      <c r="O87" s="1">
        <v>43678</v>
      </c>
      <c r="P87" t="s">
        <v>108</v>
      </c>
      <c r="Q87">
        <v>6</v>
      </c>
      <c r="R87">
        <v>0</v>
      </c>
      <c r="S87">
        <v>0</v>
      </c>
      <c r="T87">
        <v>0</v>
      </c>
      <c r="U87" t="b">
        <f t="shared" si="7"/>
        <v>1</v>
      </c>
      <c r="V87" s="1">
        <v>43709</v>
      </c>
      <c r="W87" t="s">
        <v>108</v>
      </c>
      <c r="X87">
        <v>6</v>
      </c>
      <c r="Y87">
        <v>0</v>
      </c>
      <c r="Z87">
        <v>0</v>
      </c>
      <c r="AA87">
        <v>0</v>
      </c>
      <c r="AB87" t="b">
        <f t="shared" si="8"/>
        <v>1</v>
      </c>
      <c r="AC87" s="1">
        <v>43739</v>
      </c>
      <c r="AD87" t="s">
        <v>108</v>
      </c>
      <c r="AE87">
        <v>6</v>
      </c>
      <c r="AF87">
        <v>0</v>
      </c>
      <c r="AG87">
        <v>0</v>
      </c>
      <c r="AH87">
        <v>0</v>
      </c>
      <c r="AI87" t="b">
        <f t="shared" si="9"/>
        <v>1</v>
      </c>
      <c r="AJ87" s="1">
        <v>43800</v>
      </c>
      <c r="AK87" t="s">
        <v>108</v>
      </c>
      <c r="AL87">
        <v>6</v>
      </c>
      <c r="AM87">
        <v>0</v>
      </c>
      <c r="AN87">
        <v>0</v>
      </c>
      <c r="AO87">
        <v>0</v>
      </c>
    </row>
    <row r="88" spans="1:41">
      <c r="A88" s="1">
        <v>43556</v>
      </c>
      <c r="B88" t="s">
        <v>77</v>
      </c>
      <c r="C88">
        <v>6</v>
      </c>
      <c r="D88">
        <v>0</v>
      </c>
      <c r="E88">
        <v>0</v>
      </c>
      <c r="F88">
        <v>0</v>
      </c>
      <c r="G88" t="b">
        <f t="shared" si="5"/>
        <v>1</v>
      </c>
      <c r="H88" s="1">
        <v>43647</v>
      </c>
      <c r="I88" t="s">
        <v>77</v>
      </c>
      <c r="J88">
        <v>6</v>
      </c>
      <c r="K88">
        <v>0</v>
      </c>
      <c r="L88">
        <v>0</v>
      </c>
      <c r="M88">
        <v>0</v>
      </c>
      <c r="N88" t="b">
        <f t="shared" si="6"/>
        <v>1</v>
      </c>
      <c r="O88" s="1">
        <v>43678</v>
      </c>
      <c r="P88" t="s">
        <v>77</v>
      </c>
      <c r="Q88">
        <v>6</v>
      </c>
      <c r="R88">
        <v>0</v>
      </c>
      <c r="S88">
        <v>0</v>
      </c>
      <c r="T88">
        <v>0</v>
      </c>
      <c r="U88" t="b">
        <f t="shared" si="7"/>
        <v>1</v>
      </c>
      <c r="V88" s="1">
        <v>43709</v>
      </c>
      <c r="W88" t="s">
        <v>77</v>
      </c>
      <c r="X88">
        <v>6</v>
      </c>
      <c r="Y88">
        <v>0</v>
      </c>
      <c r="Z88">
        <v>0</v>
      </c>
      <c r="AA88">
        <v>0</v>
      </c>
      <c r="AB88" t="b">
        <f t="shared" si="8"/>
        <v>1</v>
      </c>
      <c r="AC88" s="1">
        <v>43739</v>
      </c>
      <c r="AD88" t="s">
        <v>77</v>
      </c>
      <c r="AE88">
        <v>6</v>
      </c>
      <c r="AF88">
        <v>1370490</v>
      </c>
      <c r="AG88" s="2">
        <v>0.000192185448934709</v>
      </c>
      <c r="AH88">
        <v>22.8</v>
      </c>
      <c r="AI88" t="b">
        <f t="shared" si="9"/>
        <v>1</v>
      </c>
      <c r="AJ88" s="1">
        <v>43800</v>
      </c>
      <c r="AK88" t="s">
        <v>77</v>
      </c>
      <c r="AL88">
        <v>6</v>
      </c>
      <c r="AM88">
        <v>1040326.5</v>
      </c>
      <c r="AN88" s="2">
        <v>0.00011618112724955</v>
      </c>
      <c r="AO88">
        <v>960.44</v>
      </c>
    </row>
    <row r="89" spans="1:41">
      <c r="A89" s="1">
        <v>43556</v>
      </c>
      <c r="B89" t="s">
        <v>78</v>
      </c>
      <c r="C89">
        <v>6</v>
      </c>
      <c r="D89">
        <v>0</v>
      </c>
      <c r="E89">
        <v>0</v>
      </c>
      <c r="F89">
        <v>0</v>
      </c>
      <c r="G89" t="b">
        <f t="shared" si="5"/>
        <v>1</v>
      </c>
      <c r="H89" s="1">
        <v>43647</v>
      </c>
      <c r="I89" t="s">
        <v>78</v>
      </c>
      <c r="J89">
        <v>6</v>
      </c>
      <c r="K89">
        <v>0</v>
      </c>
      <c r="L89">
        <v>0</v>
      </c>
      <c r="M89">
        <v>0</v>
      </c>
      <c r="N89" t="b">
        <f t="shared" si="6"/>
        <v>1</v>
      </c>
      <c r="O89" s="1">
        <v>43678</v>
      </c>
      <c r="P89" t="s">
        <v>78</v>
      </c>
      <c r="Q89">
        <v>6</v>
      </c>
      <c r="R89">
        <v>0</v>
      </c>
      <c r="S89">
        <v>0</v>
      </c>
      <c r="T89">
        <v>0</v>
      </c>
      <c r="U89" t="b">
        <f t="shared" si="7"/>
        <v>1</v>
      </c>
      <c r="V89" s="1">
        <v>43709</v>
      </c>
      <c r="W89" t="s">
        <v>78</v>
      </c>
      <c r="X89">
        <v>6</v>
      </c>
      <c r="Y89">
        <v>0</v>
      </c>
      <c r="Z89">
        <v>0</v>
      </c>
      <c r="AA89">
        <v>0</v>
      </c>
      <c r="AB89" t="b">
        <f t="shared" si="8"/>
        <v>1</v>
      </c>
      <c r="AC89" s="1">
        <v>43739</v>
      </c>
      <c r="AD89" t="s">
        <v>78</v>
      </c>
      <c r="AE89">
        <v>6</v>
      </c>
      <c r="AF89">
        <v>9083026.3</v>
      </c>
      <c r="AG89">
        <v>0.00127372362231849</v>
      </c>
      <c r="AH89">
        <v>151.08</v>
      </c>
      <c r="AI89" t="b">
        <f t="shared" si="9"/>
        <v>1</v>
      </c>
      <c r="AJ89" s="1">
        <v>43800</v>
      </c>
      <c r="AK89" t="s">
        <v>78</v>
      </c>
      <c r="AL89">
        <v>6</v>
      </c>
      <c r="AM89">
        <v>7336523.67999999</v>
      </c>
      <c r="AN89" s="2">
        <v>0.000819325078458944</v>
      </c>
      <c r="AO89">
        <v>6773.17</v>
      </c>
    </row>
    <row r="90" spans="1:41">
      <c r="A90" s="1">
        <v>43556</v>
      </c>
      <c r="B90" t="s">
        <v>79</v>
      </c>
      <c r="C90">
        <v>6</v>
      </c>
      <c r="D90">
        <v>0</v>
      </c>
      <c r="E90">
        <v>0</v>
      </c>
      <c r="F90">
        <v>0</v>
      </c>
      <c r="G90" t="b">
        <f t="shared" si="5"/>
        <v>1</v>
      </c>
      <c r="H90" s="1">
        <v>43647</v>
      </c>
      <c r="I90" t="s">
        <v>79</v>
      </c>
      <c r="J90">
        <v>6</v>
      </c>
      <c r="K90">
        <v>0</v>
      </c>
      <c r="L90">
        <v>0</v>
      </c>
      <c r="M90">
        <v>0</v>
      </c>
      <c r="N90" t="b">
        <f t="shared" si="6"/>
        <v>1</v>
      </c>
      <c r="O90" s="1">
        <v>43678</v>
      </c>
      <c r="P90" t="s">
        <v>79</v>
      </c>
      <c r="Q90">
        <v>6</v>
      </c>
      <c r="R90">
        <v>0</v>
      </c>
      <c r="S90">
        <v>0</v>
      </c>
      <c r="T90">
        <v>0</v>
      </c>
      <c r="U90" t="b">
        <f t="shared" si="7"/>
        <v>1</v>
      </c>
      <c r="V90" s="1">
        <v>43709</v>
      </c>
      <c r="W90" t="s">
        <v>79</v>
      </c>
      <c r="X90">
        <v>6</v>
      </c>
      <c r="Y90">
        <v>0</v>
      </c>
      <c r="Z90">
        <v>0</v>
      </c>
      <c r="AA90">
        <v>0</v>
      </c>
      <c r="AB90" t="b">
        <f t="shared" si="8"/>
        <v>1</v>
      </c>
      <c r="AC90" s="1">
        <v>43739</v>
      </c>
      <c r="AD90" t="s">
        <v>79</v>
      </c>
      <c r="AE90">
        <v>6</v>
      </c>
      <c r="AF90">
        <v>592799.219999999</v>
      </c>
      <c r="AG90" s="2">
        <v>8.3128942366486e-5</v>
      </c>
      <c r="AH90">
        <v>9.86</v>
      </c>
      <c r="AI90" t="b">
        <f t="shared" si="9"/>
        <v>1</v>
      </c>
      <c r="AJ90" s="1">
        <v>43800</v>
      </c>
      <c r="AK90" t="s">
        <v>79</v>
      </c>
      <c r="AL90">
        <v>6</v>
      </c>
      <c r="AM90">
        <v>424270.479999999</v>
      </c>
      <c r="AN90" s="2">
        <v>4.73814928535491e-5</v>
      </c>
      <c r="AO90">
        <v>391.69</v>
      </c>
    </row>
    <row r="91" spans="1:41">
      <c r="A91" s="1">
        <v>43556</v>
      </c>
      <c r="B91" t="s">
        <v>80</v>
      </c>
      <c r="C91">
        <v>6</v>
      </c>
      <c r="D91">
        <v>0</v>
      </c>
      <c r="E91">
        <v>0</v>
      </c>
      <c r="F91">
        <v>0</v>
      </c>
      <c r="G91" t="b">
        <f t="shared" si="5"/>
        <v>1</v>
      </c>
      <c r="H91" s="1">
        <v>43647</v>
      </c>
      <c r="I91" t="s">
        <v>80</v>
      </c>
      <c r="J91">
        <v>6</v>
      </c>
      <c r="K91">
        <v>0</v>
      </c>
      <c r="L91">
        <v>0</v>
      </c>
      <c r="M91">
        <v>0</v>
      </c>
      <c r="N91" t="b">
        <f t="shared" si="6"/>
        <v>1</v>
      </c>
      <c r="O91" s="1">
        <v>43678</v>
      </c>
      <c r="P91" t="s">
        <v>80</v>
      </c>
      <c r="Q91">
        <v>6</v>
      </c>
      <c r="R91">
        <v>0</v>
      </c>
      <c r="S91">
        <v>0</v>
      </c>
      <c r="T91">
        <v>0</v>
      </c>
      <c r="U91" t="b">
        <f t="shared" si="7"/>
        <v>1</v>
      </c>
      <c r="V91" s="1">
        <v>43709</v>
      </c>
      <c r="W91" t="s">
        <v>80</v>
      </c>
      <c r="X91">
        <v>6</v>
      </c>
      <c r="Y91">
        <v>0</v>
      </c>
      <c r="Z91">
        <v>0</v>
      </c>
      <c r="AA91">
        <v>0</v>
      </c>
      <c r="AB91" t="b">
        <f t="shared" si="8"/>
        <v>1</v>
      </c>
      <c r="AC91" s="1">
        <v>43739</v>
      </c>
      <c r="AD91" t="s">
        <v>80</v>
      </c>
      <c r="AE91">
        <v>6</v>
      </c>
      <c r="AF91">
        <v>2987211.37</v>
      </c>
      <c r="AG91" s="2">
        <v>0.000418900216861354</v>
      </c>
      <c r="AH91">
        <v>49.69</v>
      </c>
      <c r="AI91" t="b">
        <f t="shared" si="9"/>
        <v>1</v>
      </c>
      <c r="AJ91" s="1">
        <v>43800</v>
      </c>
      <c r="AK91" t="s">
        <v>80</v>
      </c>
      <c r="AL91">
        <v>6</v>
      </c>
      <c r="AM91">
        <v>2318869.08</v>
      </c>
      <c r="AN91" s="2">
        <v>0.000258965645553129</v>
      </c>
      <c r="AO91">
        <v>2140.81</v>
      </c>
    </row>
    <row r="92" spans="1:41">
      <c r="A92" s="1">
        <v>43556</v>
      </c>
      <c r="B92" t="s">
        <v>81</v>
      </c>
      <c r="C92">
        <v>6</v>
      </c>
      <c r="D92">
        <v>0</v>
      </c>
      <c r="E92">
        <v>0</v>
      </c>
      <c r="F92">
        <v>0</v>
      </c>
      <c r="G92" t="b">
        <f t="shared" si="5"/>
        <v>1</v>
      </c>
      <c r="H92" s="1">
        <v>43647</v>
      </c>
      <c r="I92" t="s">
        <v>81</v>
      </c>
      <c r="J92">
        <v>6</v>
      </c>
      <c r="K92">
        <v>0</v>
      </c>
      <c r="L92">
        <v>0</v>
      </c>
      <c r="M92">
        <v>0</v>
      </c>
      <c r="N92" t="b">
        <f t="shared" si="6"/>
        <v>1</v>
      </c>
      <c r="O92" s="1">
        <v>43678</v>
      </c>
      <c r="P92" t="s">
        <v>81</v>
      </c>
      <c r="Q92">
        <v>6</v>
      </c>
      <c r="R92">
        <v>0</v>
      </c>
      <c r="S92">
        <v>0</v>
      </c>
      <c r="T92">
        <v>0</v>
      </c>
      <c r="U92" t="b">
        <f t="shared" si="7"/>
        <v>1</v>
      </c>
      <c r="V92" s="1">
        <v>43709</v>
      </c>
      <c r="W92" t="s">
        <v>81</v>
      </c>
      <c r="X92">
        <v>6</v>
      </c>
      <c r="Y92">
        <v>0</v>
      </c>
      <c r="Z92">
        <v>0</v>
      </c>
      <c r="AA92">
        <v>0</v>
      </c>
      <c r="AB92" t="b">
        <f t="shared" si="8"/>
        <v>1</v>
      </c>
      <c r="AC92" s="1">
        <v>43739</v>
      </c>
      <c r="AD92" t="s">
        <v>81</v>
      </c>
      <c r="AE92">
        <v>6</v>
      </c>
      <c r="AF92">
        <v>981270.839999999</v>
      </c>
      <c r="AG92" s="2">
        <v>0.000137604781437251</v>
      </c>
      <c r="AH92">
        <v>16.32</v>
      </c>
      <c r="AI92" t="b">
        <f t="shared" si="9"/>
        <v>1</v>
      </c>
      <c r="AJ92" s="1">
        <v>43800</v>
      </c>
      <c r="AK92" t="s">
        <v>81</v>
      </c>
      <c r="AL92">
        <v>6</v>
      </c>
      <c r="AM92">
        <v>819553.02</v>
      </c>
      <c r="AN92" s="2">
        <v>9.15256832392265e-5</v>
      </c>
      <c r="AO92">
        <v>756.62</v>
      </c>
    </row>
    <row r="93" spans="1:41">
      <c r="A93" s="1">
        <v>43556</v>
      </c>
      <c r="B93" t="s">
        <v>82</v>
      </c>
      <c r="C93">
        <v>6</v>
      </c>
      <c r="D93">
        <v>0</v>
      </c>
      <c r="E93">
        <v>0</v>
      </c>
      <c r="F93">
        <v>0</v>
      </c>
      <c r="G93" t="b">
        <f t="shared" si="5"/>
        <v>1</v>
      </c>
      <c r="H93" s="1">
        <v>43647</v>
      </c>
      <c r="I93" t="s">
        <v>82</v>
      </c>
      <c r="J93">
        <v>6</v>
      </c>
      <c r="K93">
        <v>0</v>
      </c>
      <c r="L93">
        <v>0</v>
      </c>
      <c r="M93">
        <v>0</v>
      </c>
      <c r="N93" t="b">
        <f t="shared" si="6"/>
        <v>1</v>
      </c>
      <c r="O93" s="1">
        <v>43678</v>
      </c>
      <c r="P93" t="s">
        <v>82</v>
      </c>
      <c r="Q93">
        <v>6</v>
      </c>
      <c r="R93">
        <v>0</v>
      </c>
      <c r="S93">
        <v>0</v>
      </c>
      <c r="T93">
        <v>0</v>
      </c>
      <c r="U93" t="b">
        <f t="shared" si="7"/>
        <v>1</v>
      </c>
      <c r="V93" s="1">
        <v>43709</v>
      </c>
      <c r="W93" t="s">
        <v>82</v>
      </c>
      <c r="X93">
        <v>6</v>
      </c>
      <c r="Y93">
        <v>0</v>
      </c>
      <c r="Z93">
        <v>0</v>
      </c>
      <c r="AA93">
        <v>0</v>
      </c>
      <c r="AB93" t="b">
        <f t="shared" si="8"/>
        <v>1</v>
      </c>
      <c r="AC93" s="1">
        <v>43739</v>
      </c>
      <c r="AD93" t="s">
        <v>82</v>
      </c>
      <c r="AE93">
        <v>6</v>
      </c>
      <c r="AF93">
        <v>1061506.8</v>
      </c>
      <c r="AG93" s="2">
        <v>0.000148856365902156</v>
      </c>
      <c r="AH93">
        <v>17.66</v>
      </c>
      <c r="AI93" t="b">
        <f t="shared" si="9"/>
        <v>1</v>
      </c>
      <c r="AJ93" s="1">
        <v>43800</v>
      </c>
      <c r="AK93" t="s">
        <v>82</v>
      </c>
      <c r="AL93">
        <v>6</v>
      </c>
      <c r="AM93">
        <v>863408.699999999</v>
      </c>
      <c r="AN93" s="2">
        <v>9.64233786633992e-5</v>
      </c>
      <c r="AO93">
        <v>797.11</v>
      </c>
    </row>
    <row r="94" spans="1:41">
      <c r="A94" s="1">
        <v>43556</v>
      </c>
      <c r="B94" t="s">
        <v>83</v>
      </c>
      <c r="C94">
        <v>6</v>
      </c>
      <c r="D94">
        <v>0</v>
      </c>
      <c r="E94">
        <v>0</v>
      </c>
      <c r="F94">
        <v>0</v>
      </c>
      <c r="G94" t="b">
        <f t="shared" si="5"/>
        <v>1</v>
      </c>
      <c r="H94" s="1">
        <v>43647</v>
      </c>
      <c r="I94" t="s">
        <v>83</v>
      </c>
      <c r="J94">
        <v>6</v>
      </c>
      <c r="K94">
        <v>0</v>
      </c>
      <c r="L94">
        <v>0</v>
      </c>
      <c r="M94">
        <v>0</v>
      </c>
      <c r="N94" t="b">
        <f t="shared" si="6"/>
        <v>1</v>
      </c>
      <c r="O94" s="1">
        <v>43678</v>
      </c>
      <c r="P94" t="s">
        <v>83</v>
      </c>
      <c r="Q94">
        <v>6</v>
      </c>
      <c r="R94">
        <v>0</v>
      </c>
      <c r="S94">
        <v>0</v>
      </c>
      <c r="T94">
        <v>0</v>
      </c>
      <c r="U94" t="b">
        <f t="shared" si="7"/>
        <v>1</v>
      </c>
      <c r="V94" s="1">
        <v>43709</v>
      </c>
      <c r="W94" t="s">
        <v>83</v>
      </c>
      <c r="X94">
        <v>6</v>
      </c>
      <c r="Y94">
        <v>0</v>
      </c>
      <c r="Z94">
        <v>0</v>
      </c>
      <c r="AA94">
        <v>0</v>
      </c>
      <c r="AB94" t="b">
        <f t="shared" si="8"/>
        <v>1</v>
      </c>
      <c r="AC94" s="1">
        <v>43739</v>
      </c>
      <c r="AD94" t="s">
        <v>83</v>
      </c>
      <c r="AE94">
        <v>6</v>
      </c>
      <c r="AF94">
        <v>1372691.09</v>
      </c>
      <c r="AG94" s="2">
        <v>0.000192494110413301</v>
      </c>
      <c r="AH94">
        <v>22.83</v>
      </c>
      <c r="AI94" t="b">
        <f t="shared" si="9"/>
        <v>1</v>
      </c>
      <c r="AJ94" s="1">
        <v>43800</v>
      </c>
      <c r="AK94" t="s">
        <v>83</v>
      </c>
      <c r="AL94">
        <v>6</v>
      </c>
      <c r="AM94">
        <v>960049.01</v>
      </c>
      <c r="AN94" s="2">
        <v>0.000107215932879355</v>
      </c>
      <c r="AO94">
        <v>886.33</v>
      </c>
    </row>
    <row r="95" spans="1:41">
      <c r="A95" s="1">
        <v>43556</v>
      </c>
      <c r="B95" t="s">
        <v>84</v>
      </c>
      <c r="C95">
        <v>6</v>
      </c>
      <c r="D95">
        <v>0</v>
      </c>
      <c r="E95">
        <v>0</v>
      </c>
      <c r="F95">
        <v>0</v>
      </c>
      <c r="G95" t="b">
        <f t="shared" si="5"/>
        <v>1</v>
      </c>
      <c r="H95" s="1">
        <v>43647</v>
      </c>
      <c r="I95" t="s">
        <v>84</v>
      </c>
      <c r="J95">
        <v>6</v>
      </c>
      <c r="K95">
        <v>0</v>
      </c>
      <c r="L95">
        <v>0</v>
      </c>
      <c r="M95">
        <v>0</v>
      </c>
      <c r="N95" t="b">
        <f t="shared" si="6"/>
        <v>1</v>
      </c>
      <c r="O95" s="1">
        <v>43678</v>
      </c>
      <c r="P95" t="s">
        <v>84</v>
      </c>
      <c r="Q95">
        <v>6</v>
      </c>
      <c r="R95">
        <v>0</v>
      </c>
      <c r="S95">
        <v>0</v>
      </c>
      <c r="T95">
        <v>0</v>
      </c>
      <c r="U95" t="b">
        <f t="shared" si="7"/>
        <v>1</v>
      </c>
      <c r="V95" s="1">
        <v>43709</v>
      </c>
      <c r="W95" t="s">
        <v>84</v>
      </c>
      <c r="X95">
        <v>6</v>
      </c>
      <c r="Y95">
        <v>0</v>
      </c>
      <c r="Z95">
        <v>0</v>
      </c>
      <c r="AA95">
        <v>0</v>
      </c>
      <c r="AB95" t="b">
        <f t="shared" si="8"/>
        <v>1</v>
      </c>
      <c r="AC95" s="1">
        <v>43739</v>
      </c>
      <c r="AD95" t="s">
        <v>84</v>
      </c>
      <c r="AE95">
        <v>6</v>
      </c>
      <c r="AF95">
        <v>2390134.56</v>
      </c>
      <c r="AG95" s="2">
        <v>0.000335171422942133</v>
      </c>
      <c r="AH95">
        <v>39.75</v>
      </c>
      <c r="AI95" t="b">
        <f t="shared" si="9"/>
        <v>1</v>
      </c>
      <c r="AJ95" s="1">
        <v>43800</v>
      </c>
      <c r="AK95" t="s">
        <v>84</v>
      </c>
      <c r="AL95">
        <v>6</v>
      </c>
      <c r="AM95">
        <v>1825492.67999999</v>
      </c>
      <c r="AN95" s="2">
        <v>0.000203866572031186</v>
      </c>
      <c r="AO95">
        <v>1685.32</v>
      </c>
    </row>
    <row r="96" spans="1:41">
      <c r="A96" s="1">
        <v>43556</v>
      </c>
      <c r="B96" t="s">
        <v>85</v>
      </c>
      <c r="C96">
        <v>6</v>
      </c>
      <c r="D96">
        <v>0</v>
      </c>
      <c r="E96">
        <v>0</v>
      </c>
      <c r="F96">
        <v>0</v>
      </c>
      <c r="G96" t="b">
        <f t="shared" si="5"/>
        <v>1</v>
      </c>
      <c r="H96" s="1">
        <v>43647</v>
      </c>
      <c r="I96" t="s">
        <v>85</v>
      </c>
      <c r="J96">
        <v>6</v>
      </c>
      <c r="K96">
        <v>0</v>
      </c>
      <c r="L96">
        <v>0</v>
      </c>
      <c r="M96">
        <v>0</v>
      </c>
      <c r="N96" t="b">
        <f t="shared" si="6"/>
        <v>1</v>
      </c>
      <c r="O96" s="1">
        <v>43678</v>
      </c>
      <c r="P96" t="s">
        <v>85</v>
      </c>
      <c r="Q96">
        <v>6</v>
      </c>
      <c r="R96">
        <v>0</v>
      </c>
      <c r="S96">
        <v>0</v>
      </c>
      <c r="T96">
        <v>0</v>
      </c>
      <c r="U96" t="b">
        <f t="shared" si="7"/>
        <v>1</v>
      </c>
      <c r="V96" s="1">
        <v>43709</v>
      </c>
      <c r="W96" t="s">
        <v>85</v>
      </c>
      <c r="X96">
        <v>6</v>
      </c>
      <c r="Y96">
        <v>0</v>
      </c>
      <c r="Z96">
        <v>0</v>
      </c>
      <c r="AA96">
        <v>0</v>
      </c>
      <c r="AB96" t="b">
        <f t="shared" si="8"/>
        <v>1</v>
      </c>
      <c r="AC96" s="1">
        <v>43739</v>
      </c>
      <c r="AD96" t="s">
        <v>85</v>
      </c>
      <c r="AE96">
        <v>6</v>
      </c>
      <c r="AF96">
        <v>2818474.97999999</v>
      </c>
      <c r="AG96" s="2">
        <v>0.000395238111436454</v>
      </c>
      <c r="AH96">
        <v>46.88</v>
      </c>
      <c r="AI96" t="b">
        <f t="shared" si="9"/>
        <v>1</v>
      </c>
      <c r="AJ96" s="1">
        <v>43800</v>
      </c>
      <c r="AK96" t="s">
        <v>85</v>
      </c>
      <c r="AL96">
        <v>6</v>
      </c>
      <c r="AM96">
        <v>2157691.14999999</v>
      </c>
      <c r="AN96" s="2">
        <v>0.000240965687275464</v>
      </c>
      <c r="AO96">
        <v>1992.01</v>
      </c>
    </row>
    <row r="97" spans="1:41">
      <c r="A97" s="1">
        <v>43556</v>
      </c>
      <c r="B97" t="s">
        <v>86</v>
      </c>
      <c r="C97">
        <v>6</v>
      </c>
      <c r="D97">
        <v>0</v>
      </c>
      <c r="E97">
        <v>0</v>
      </c>
      <c r="F97">
        <v>0</v>
      </c>
      <c r="G97" t="b">
        <f t="shared" si="5"/>
        <v>1</v>
      </c>
      <c r="H97" s="1">
        <v>43647</v>
      </c>
      <c r="I97" t="s">
        <v>86</v>
      </c>
      <c r="J97">
        <v>6</v>
      </c>
      <c r="K97">
        <v>0</v>
      </c>
      <c r="L97">
        <v>0</v>
      </c>
      <c r="M97">
        <v>0</v>
      </c>
      <c r="N97" t="b">
        <f t="shared" si="6"/>
        <v>1</v>
      </c>
      <c r="O97" s="1">
        <v>43678</v>
      </c>
      <c r="P97" t="s">
        <v>86</v>
      </c>
      <c r="Q97">
        <v>6</v>
      </c>
      <c r="R97">
        <v>0</v>
      </c>
      <c r="S97">
        <v>0</v>
      </c>
      <c r="T97">
        <v>0</v>
      </c>
      <c r="U97" t="b">
        <f t="shared" si="7"/>
        <v>1</v>
      </c>
      <c r="V97" s="1">
        <v>43709</v>
      </c>
      <c r="W97" t="s">
        <v>86</v>
      </c>
      <c r="X97">
        <v>6</v>
      </c>
      <c r="Y97">
        <v>0</v>
      </c>
      <c r="Z97">
        <v>0</v>
      </c>
      <c r="AA97">
        <v>0</v>
      </c>
      <c r="AB97" t="b">
        <f t="shared" si="8"/>
        <v>1</v>
      </c>
      <c r="AC97" s="1">
        <v>43739</v>
      </c>
      <c r="AD97" t="s">
        <v>86</v>
      </c>
      <c r="AE97">
        <v>6</v>
      </c>
      <c r="AF97">
        <v>3116660.37999999</v>
      </c>
      <c r="AG97" s="2">
        <v>0.00043705300608346</v>
      </c>
      <c r="AH97">
        <v>51.84</v>
      </c>
      <c r="AI97" t="b">
        <f t="shared" si="9"/>
        <v>1</v>
      </c>
      <c r="AJ97" s="1">
        <v>43800</v>
      </c>
      <c r="AK97" t="s">
        <v>86</v>
      </c>
      <c r="AL97">
        <v>6</v>
      </c>
      <c r="AM97">
        <v>2126252.93999999</v>
      </c>
      <c r="AN97" s="2">
        <v>0.000237454744627643</v>
      </c>
      <c r="AO97">
        <v>1962.98</v>
      </c>
    </row>
    <row r="98" spans="1:41">
      <c r="A98" s="1">
        <v>43556</v>
      </c>
      <c r="B98" t="s">
        <v>87</v>
      </c>
      <c r="C98">
        <v>7</v>
      </c>
      <c r="D98">
        <v>0</v>
      </c>
      <c r="E98">
        <v>0</v>
      </c>
      <c r="F98">
        <v>0</v>
      </c>
      <c r="G98" t="b">
        <f t="shared" si="5"/>
        <v>1</v>
      </c>
      <c r="H98" s="1">
        <v>43647</v>
      </c>
      <c r="I98" t="s">
        <v>87</v>
      </c>
      <c r="J98">
        <v>7</v>
      </c>
      <c r="K98">
        <v>0</v>
      </c>
      <c r="L98">
        <v>0</v>
      </c>
      <c r="M98">
        <v>0</v>
      </c>
      <c r="N98" t="b">
        <f t="shared" si="6"/>
        <v>1</v>
      </c>
      <c r="O98" s="1">
        <v>43678</v>
      </c>
      <c r="P98" t="s">
        <v>87</v>
      </c>
      <c r="Q98">
        <v>7</v>
      </c>
      <c r="R98">
        <v>0</v>
      </c>
      <c r="S98">
        <v>0</v>
      </c>
      <c r="T98">
        <v>0</v>
      </c>
      <c r="U98" t="b">
        <f t="shared" si="7"/>
        <v>1</v>
      </c>
      <c r="V98" s="1">
        <v>43709</v>
      </c>
      <c r="W98" t="s">
        <v>87</v>
      </c>
      <c r="X98">
        <v>7</v>
      </c>
      <c r="Y98">
        <v>0</v>
      </c>
      <c r="Z98">
        <v>0</v>
      </c>
      <c r="AA98">
        <v>0</v>
      </c>
      <c r="AB98" t="b">
        <f t="shared" si="8"/>
        <v>1</v>
      </c>
      <c r="AC98" s="1">
        <v>43739</v>
      </c>
      <c r="AD98" t="s">
        <v>87</v>
      </c>
      <c r="AE98">
        <v>7</v>
      </c>
      <c r="AF98">
        <v>2843309.91999999</v>
      </c>
      <c r="AG98" s="2">
        <v>0.00039872074472321</v>
      </c>
      <c r="AH98">
        <v>47.29</v>
      </c>
      <c r="AI98" t="b">
        <f t="shared" si="9"/>
        <v>1</v>
      </c>
      <c r="AJ98" s="1">
        <v>43800</v>
      </c>
      <c r="AK98" t="s">
        <v>87</v>
      </c>
      <c r="AL98">
        <v>7</v>
      </c>
      <c r="AM98">
        <v>5050712.48</v>
      </c>
      <c r="AN98" s="2">
        <v>0.000564051256350551</v>
      </c>
      <c r="AO98">
        <v>4662.88</v>
      </c>
    </row>
    <row r="99" spans="1:41">
      <c r="A99" s="1">
        <v>43556</v>
      </c>
      <c r="B99" t="s">
        <v>88</v>
      </c>
      <c r="C99">
        <v>7</v>
      </c>
      <c r="D99">
        <v>0</v>
      </c>
      <c r="E99">
        <v>0</v>
      </c>
      <c r="F99">
        <v>0</v>
      </c>
      <c r="G99" t="b">
        <f t="shared" si="5"/>
        <v>1</v>
      </c>
      <c r="H99" s="1">
        <v>43647</v>
      </c>
      <c r="I99" t="s">
        <v>88</v>
      </c>
      <c r="J99">
        <v>7</v>
      </c>
      <c r="K99">
        <v>0</v>
      </c>
      <c r="L99">
        <v>0</v>
      </c>
      <c r="M99">
        <v>0</v>
      </c>
      <c r="N99" t="b">
        <f t="shared" si="6"/>
        <v>1</v>
      </c>
      <c r="O99" s="1">
        <v>43678</v>
      </c>
      <c r="P99" t="s">
        <v>88</v>
      </c>
      <c r="Q99">
        <v>7</v>
      </c>
      <c r="R99">
        <v>0</v>
      </c>
      <c r="S99">
        <v>0</v>
      </c>
      <c r="T99">
        <v>0</v>
      </c>
      <c r="U99" t="b">
        <f t="shared" si="7"/>
        <v>1</v>
      </c>
      <c r="V99" s="1">
        <v>43709</v>
      </c>
      <c r="W99" t="s">
        <v>88</v>
      </c>
      <c r="X99">
        <v>7</v>
      </c>
      <c r="Y99">
        <v>0</v>
      </c>
      <c r="Z99">
        <v>0</v>
      </c>
      <c r="AA99">
        <v>0</v>
      </c>
      <c r="AB99" t="b">
        <f t="shared" si="8"/>
        <v>1</v>
      </c>
      <c r="AC99" s="1">
        <v>43739</v>
      </c>
      <c r="AD99" t="s">
        <v>88</v>
      </c>
      <c r="AE99">
        <v>7</v>
      </c>
      <c r="AF99">
        <v>20913677.3999999</v>
      </c>
      <c r="AG99">
        <v>0.00293274995074366</v>
      </c>
      <c r="AH99">
        <v>347.85</v>
      </c>
      <c r="AI99" t="b">
        <f t="shared" si="9"/>
        <v>1</v>
      </c>
      <c r="AJ99" s="1">
        <v>43800</v>
      </c>
      <c r="AK99" t="s">
        <v>88</v>
      </c>
      <c r="AL99">
        <v>7</v>
      </c>
      <c r="AM99">
        <v>30196463</v>
      </c>
      <c r="AN99">
        <v>0.00337226737018554</v>
      </c>
      <c r="AO99">
        <v>27877.74</v>
      </c>
    </row>
    <row r="100" spans="1:41">
      <c r="A100" s="1">
        <v>43556</v>
      </c>
      <c r="B100" t="s">
        <v>89</v>
      </c>
      <c r="C100">
        <v>7</v>
      </c>
      <c r="D100">
        <v>0</v>
      </c>
      <c r="E100">
        <v>0</v>
      </c>
      <c r="F100">
        <v>0</v>
      </c>
      <c r="G100" t="b">
        <f t="shared" si="5"/>
        <v>1</v>
      </c>
      <c r="H100" s="1">
        <v>43647</v>
      </c>
      <c r="I100" t="s">
        <v>89</v>
      </c>
      <c r="J100">
        <v>7</v>
      </c>
      <c r="K100">
        <v>0</v>
      </c>
      <c r="L100">
        <v>0</v>
      </c>
      <c r="M100">
        <v>0</v>
      </c>
      <c r="N100" t="b">
        <f t="shared" si="6"/>
        <v>1</v>
      </c>
      <c r="O100" s="1">
        <v>43678</v>
      </c>
      <c r="P100" t="s">
        <v>89</v>
      </c>
      <c r="Q100">
        <v>7</v>
      </c>
      <c r="R100">
        <v>0</v>
      </c>
      <c r="S100">
        <v>0</v>
      </c>
      <c r="T100">
        <v>0</v>
      </c>
      <c r="U100" t="b">
        <f t="shared" si="7"/>
        <v>1</v>
      </c>
      <c r="V100" s="1">
        <v>43709</v>
      </c>
      <c r="W100" t="s">
        <v>89</v>
      </c>
      <c r="X100">
        <v>7</v>
      </c>
      <c r="Y100">
        <v>0</v>
      </c>
      <c r="Z100">
        <v>0</v>
      </c>
      <c r="AA100">
        <v>0</v>
      </c>
      <c r="AB100" t="b">
        <f t="shared" si="8"/>
        <v>1</v>
      </c>
      <c r="AC100" s="1">
        <v>43739</v>
      </c>
      <c r="AD100" t="s">
        <v>89</v>
      </c>
      <c r="AE100">
        <v>7</v>
      </c>
      <c r="AF100">
        <v>2881309.87</v>
      </c>
      <c r="AG100" s="2">
        <v>0.000404049523080036</v>
      </c>
      <c r="AH100">
        <v>47.92</v>
      </c>
      <c r="AI100" t="b">
        <f t="shared" si="9"/>
        <v>1</v>
      </c>
      <c r="AJ100" s="1">
        <v>43800</v>
      </c>
      <c r="AK100" t="s">
        <v>89</v>
      </c>
      <c r="AL100">
        <v>7</v>
      </c>
      <c r="AM100">
        <v>6538732.37999999</v>
      </c>
      <c r="AN100" s="2">
        <v>0.000730229691055197</v>
      </c>
      <c r="AO100">
        <v>6036.64</v>
      </c>
    </row>
    <row r="101" spans="1:41">
      <c r="A101" s="1">
        <v>43556</v>
      </c>
      <c r="B101" t="s">
        <v>90</v>
      </c>
      <c r="C101">
        <v>7</v>
      </c>
      <c r="D101">
        <v>0</v>
      </c>
      <c r="E101">
        <v>0</v>
      </c>
      <c r="F101">
        <v>0</v>
      </c>
      <c r="G101" t="b">
        <f t="shared" si="5"/>
        <v>1</v>
      </c>
      <c r="H101" s="1">
        <v>43647</v>
      </c>
      <c r="I101" t="s">
        <v>90</v>
      </c>
      <c r="J101">
        <v>7</v>
      </c>
      <c r="K101">
        <v>0</v>
      </c>
      <c r="L101">
        <v>0</v>
      </c>
      <c r="M101">
        <v>0</v>
      </c>
      <c r="N101" t="b">
        <f t="shared" si="6"/>
        <v>1</v>
      </c>
      <c r="O101" s="1">
        <v>43678</v>
      </c>
      <c r="P101" t="s">
        <v>90</v>
      </c>
      <c r="Q101">
        <v>7</v>
      </c>
      <c r="R101">
        <v>0</v>
      </c>
      <c r="S101">
        <v>0</v>
      </c>
      <c r="T101">
        <v>0</v>
      </c>
      <c r="U101" t="b">
        <f t="shared" si="7"/>
        <v>1</v>
      </c>
      <c r="V101" s="1">
        <v>43709</v>
      </c>
      <c r="W101" t="s">
        <v>90</v>
      </c>
      <c r="X101">
        <v>7</v>
      </c>
      <c r="Y101">
        <v>0</v>
      </c>
      <c r="Z101">
        <v>0</v>
      </c>
      <c r="AA101">
        <v>0</v>
      </c>
      <c r="AB101" t="b">
        <f t="shared" si="8"/>
        <v>1</v>
      </c>
      <c r="AC101" s="1">
        <v>43739</v>
      </c>
      <c r="AD101" t="s">
        <v>90</v>
      </c>
      <c r="AE101">
        <v>7</v>
      </c>
      <c r="AF101">
        <v>2448608.79999999</v>
      </c>
      <c r="AG101" s="2">
        <v>0.000343371335430013</v>
      </c>
      <c r="AH101">
        <v>40.73</v>
      </c>
      <c r="AI101" t="b">
        <f t="shared" si="9"/>
        <v>1</v>
      </c>
      <c r="AJ101" s="1">
        <v>43800</v>
      </c>
      <c r="AK101" t="s">
        <v>90</v>
      </c>
      <c r="AL101">
        <v>7</v>
      </c>
      <c r="AM101">
        <v>6475565.25</v>
      </c>
      <c r="AN101" s="2">
        <v>0.000723175339975494</v>
      </c>
      <c r="AO101">
        <v>5978.32</v>
      </c>
    </row>
    <row r="102" spans="1:41">
      <c r="A102" s="1">
        <v>43556</v>
      </c>
      <c r="B102" t="s">
        <v>109</v>
      </c>
      <c r="C102">
        <v>7</v>
      </c>
      <c r="D102">
        <v>0</v>
      </c>
      <c r="E102">
        <v>0</v>
      </c>
      <c r="F102">
        <v>0</v>
      </c>
      <c r="G102" t="b">
        <f t="shared" si="5"/>
        <v>1</v>
      </c>
      <c r="H102" s="1">
        <v>43647</v>
      </c>
      <c r="I102" t="s">
        <v>109</v>
      </c>
      <c r="J102">
        <v>7</v>
      </c>
      <c r="K102">
        <v>0</v>
      </c>
      <c r="L102">
        <v>0</v>
      </c>
      <c r="M102">
        <v>0</v>
      </c>
      <c r="N102" t="b">
        <f t="shared" si="6"/>
        <v>1</v>
      </c>
      <c r="O102" s="1">
        <v>43678</v>
      </c>
      <c r="P102" t="s">
        <v>109</v>
      </c>
      <c r="Q102">
        <v>7</v>
      </c>
      <c r="R102">
        <v>0</v>
      </c>
      <c r="S102">
        <v>0</v>
      </c>
      <c r="T102">
        <v>0</v>
      </c>
      <c r="U102" t="b">
        <f t="shared" si="7"/>
        <v>1</v>
      </c>
      <c r="V102" s="1">
        <v>43709</v>
      </c>
      <c r="W102" t="s">
        <v>109</v>
      </c>
      <c r="X102">
        <v>7</v>
      </c>
      <c r="Y102">
        <v>0</v>
      </c>
      <c r="Z102">
        <v>0</v>
      </c>
      <c r="AA102">
        <v>0</v>
      </c>
      <c r="AB102" t="b">
        <f t="shared" si="8"/>
        <v>1</v>
      </c>
      <c r="AC102" s="1">
        <v>43739</v>
      </c>
      <c r="AD102" t="s">
        <v>109</v>
      </c>
      <c r="AE102">
        <v>7</v>
      </c>
      <c r="AF102">
        <v>0</v>
      </c>
      <c r="AG102">
        <v>0</v>
      </c>
      <c r="AH102">
        <v>0</v>
      </c>
      <c r="AI102" t="b">
        <f t="shared" si="9"/>
        <v>1</v>
      </c>
      <c r="AJ102" s="1">
        <v>43800</v>
      </c>
      <c r="AK102" t="s">
        <v>109</v>
      </c>
      <c r="AL102">
        <v>7</v>
      </c>
      <c r="AM102">
        <v>0</v>
      </c>
      <c r="AN102">
        <v>0</v>
      </c>
      <c r="AO102">
        <v>0</v>
      </c>
    </row>
    <row r="103" spans="1:41">
      <c r="A103" s="1">
        <v>43556</v>
      </c>
      <c r="B103" t="s">
        <v>91</v>
      </c>
      <c r="C103">
        <v>7</v>
      </c>
      <c r="D103">
        <v>0</v>
      </c>
      <c r="E103">
        <v>0</v>
      </c>
      <c r="F103">
        <v>0</v>
      </c>
      <c r="G103" t="b">
        <f t="shared" si="5"/>
        <v>1</v>
      </c>
      <c r="H103" s="1">
        <v>43647</v>
      </c>
      <c r="I103" t="s">
        <v>91</v>
      </c>
      <c r="J103">
        <v>7</v>
      </c>
      <c r="K103">
        <v>0</v>
      </c>
      <c r="L103">
        <v>0</v>
      </c>
      <c r="M103">
        <v>0</v>
      </c>
      <c r="N103" t="b">
        <f t="shared" si="6"/>
        <v>1</v>
      </c>
      <c r="O103" s="1">
        <v>43678</v>
      </c>
      <c r="P103" t="s">
        <v>91</v>
      </c>
      <c r="Q103">
        <v>7</v>
      </c>
      <c r="R103">
        <v>0</v>
      </c>
      <c r="S103">
        <v>0</v>
      </c>
      <c r="T103">
        <v>0</v>
      </c>
      <c r="U103" t="b">
        <f t="shared" si="7"/>
        <v>1</v>
      </c>
      <c r="V103" s="1">
        <v>43709</v>
      </c>
      <c r="W103" t="s">
        <v>91</v>
      </c>
      <c r="X103">
        <v>7</v>
      </c>
      <c r="Y103">
        <v>0</v>
      </c>
      <c r="Z103">
        <v>0</v>
      </c>
      <c r="AA103">
        <v>0</v>
      </c>
      <c r="AB103" t="b">
        <f t="shared" si="8"/>
        <v>1</v>
      </c>
      <c r="AC103" s="1">
        <v>43739</v>
      </c>
      <c r="AD103" t="s">
        <v>91</v>
      </c>
      <c r="AE103">
        <v>7</v>
      </c>
      <c r="AF103">
        <v>2783465.18999999</v>
      </c>
      <c r="AG103" s="2">
        <v>0.000390328646786394</v>
      </c>
      <c r="AH103">
        <v>46.3</v>
      </c>
      <c r="AI103" t="b">
        <f t="shared" si="9"/>
        <v>1</v>
      </c>
      <c r="AJ103" s="1">
        <v>43800</v>
      </c>
      <c r="AK103" t="s">
        <v>91</v>
      </c>
      <c r="AL103">
        <v>7</v>
      </c>
      <c r="AM103">
        <v>7120152.37999999</v>
      </c>
      <c r="AN103" s="2">
        <v>0.000795161259178698</v>
      </c>
      <c r="AO103">
        <v>6573.41</v>
      </c>
    </row>
    <row r="104" spans="1:41">
      <c r="A104" s="1">
        <v>43556</v>
      </c>
      <c r="B104" t="s">
        <v>110</v>
      </c>
      <c r="C104">
        <v>7</v>
      </c>
      <c r="D104">
        <v>0</v>
      </c>
      <c r="E104">
        <v>0</v>
      </c>
      <c r="F104">
        <v>0</v>
      </c>
      <c r="G104" t="b">
        <f t="shared" si="5"/>
        <v>1</v>
      </c>
      <c r="H104" s="1">
        <v>43647</v>
      </c>
      <c r="I104" t="s">
        <v>110</v>
      </c>
      <c r="J104">
        <v>7</v>
      </c>
      <c r="K104">
        <v>0</v>
      </c>
      <c r="L104">
        <v>0</v>
      </c>
      <c r="M104">
        <v>0</v>
      </c>
      <c r="N104" t="b">
        <f t="shared" si="6"/>
        <v>1</v>
      </c>
      <c r="O104" s="1">
        <v>43678</v>
      </c>
      <c r="P104" t="s">
        <v>110</v>
      </c>
      <c r="Q104">
        <v>7</v>
      </c>
      <c r="R104">
        <v>0</v>
      </c>
      <c r="S104">
        <v>0</v>
      </c>
      <c r="T104">
        <v>0</v>
      </c>
      <c r="U104" t="b">
        <f t="shared" si="7"/>
        <v>1</v>
      </c>
      <c r="V104" s="1">
        <v>43709</v>
      </c>
      <c r="W104" t="s">
        <v>110</v>
      </c>
      <c r="X104">
        <v>7</v>
      </c>
      <c r="Y104">
        <v>0</v>
      </c>
      <c r="Z104">
        <v>0</v>
      </c>
      <c r="AA104">
        <v>0</v>
      </c>
      <c r="AB104" t="b">
        <f t="shared" si="8"/>
        <v>1</v>
      </c>
      <c r="AC104" s="1">
        <v>43739</v>
      </c>
      <c r="AD104" t="s">
        <v>110</v>
      </c>
      <c r="AE104">
        <v>7</v>
      </c>
      <c r="AF104">
        <v>0</v>
      </c>
      <c r="AG104">
        <v>0</v>
      </c>
      <c r="AH104">
        <v>0</v>
      </c>
      <c r="AI104" t="b">
        <f t="shared" si="9"/>
        <v>1</v>
      </c>
      <c r="AJ104" s="1">
        <v>43800</v>
      </c>
      <c r="AK104" t="s">
        <v>110</v>
      </c>
      <c r="AL104">
        <v>7</v>
      </c>
      <c r="AM104">
        <v>0</v>
      </c>
      <c r="AN104">
        <v>0</v>
      </c>
      <c r="AO104">
        <v>0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2021-03-22T09:41:14Z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