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004辅助服务\04-浙江两个细则考核核对明细\2023年1季度\公示\"/>
    </mc:Choice>
  </mc:AlternateContent>
  <bookViews>
    <workbookView xWindow="0" yWindow="0" windowWidth="28125" windowHeight="1254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AQ119" i="1" l="1"/>
  <c r="AP119" i="1"/>
  <c r="AO119" i="1"/>
  <c r="AN119" i="1"/>
  <c r="AM119" i="1"/>
  <c r="AL119" i="1"/>
  <c r="AK119" i="1"/>
  <c r="AJ119" i="1"/>
  <c r="AI119" i="1"/>
  <c r="AH119" i="1"/>
  <c r="AG119" i="1"/>
  <c r="AF119" i="1"/>
  <c r="AE119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AR119" i="1" s="1"/>
  <c r="F119" i="1"/>
  <c r="E119" i="1"/>
  <c r="D119" i="1"/>
  <c r="C119" i="1"/>
  <c r="B119" i="1"/>
  <c r="AR118" i="1"/>
  <c r="AR117" i="1"/>
  <c r="AR116" i="1"/>
  <c r="AR115" i="1"/>
  <c r="AR114" i="1"/>
  <c r="AR113" i="1"/>
  <c r="AR112" i="1"/>
  <c r="AR111" i="1"/>
  <c r="AR110" i="1"/>
  <c r="AR109" i="1"/>
  <c r="AR108" i="1"/>
  <c r="AR107" i="1"/>
  <c r="AR106" i="1"/>
  <c r="AR105" i="1"/>
  <c r="AR104" i="1"/>
  <c r="AR103" i="1"/>
  <c r="AR102" i="1"/>
  <c r="AR101" i="1"/>
  <c r="AR100" i="1"/>
  <c r="AR99" i="1"/>
  <c r="AR98" i="1"/>
  <c r="AR97" i="1"/>
  <c r="AR96" i="1"/>
  <c r="AR95" i="1"/>
  <c r="AR94" i="1"/>
  <c r="AR93" i="1"/>
  <c r="AR92" i="1"/>
  <c r="AR91" i="1"/>
  <c r="AR90" i="1"/>
  <c r="AR89" i="1"/>
  <c r="AR88" i="1"/>
  <c r="AR87" i="1"/>
  <c r="AR86" i="1"/>
  <c r="AR85" i="1"/>
  <c r="AR84" i="1"/>
  <c r="AR83" i="1"/>
  <c r="AR82" i="1"/>
  <c r="AR81" i="1"/>
  <c r="AR80" i="1"/>
  <c r="AR79" i="1"/>
  <c r="AR78" i="1"/>
  <c r="AR77" i="1"/>
  <c r="AR76" i="1"/>
  <c r="AR75" i="1"/>
  <c r="AR74" i="1"/>
  <c r="AR73" i="1"/>
  <c r="AR72" i="1"/>
  <c r="AR71" i="1"/>
  <c r="AR70" i="1"/>
  <c r="AR69" i="1"/>
  <c r="AR68" i="1"/>
  <c r="AR67" i="1"/>
  <c r="AR66" i="1"/>
  <c r="AR65" i="1"/>
  <c r="AR64" i="1"/>
  <c r="AR63" i="1"/>
  <c r="AR62" i="1"/>
  <c r="AR61" i="1"/>
  <c r="AR60" i="1"/>
  <c r="AR59" i="1"/>
  <c r="AR58" i="1"/>
  <c r="AR57" i="1"/>
  <c r="AR56" i="1"/>
  <c r="AR55" i="1"/>
  <c r="AR54" i="1"/>
  <c r="AR53" i="1"/>
  <c r="AR52" i="1"/>
  <c r="AR51" i="1"/>
  <c r="AR50" i="1"/>
  <c r="AR49" i="1"/>
  <c r="AR48" i="1"/>
  <c r="AR47" i="1"/>
  <c r="AR46" i="1"/>
  <c r="AR45" i="1"/>
  <c r="AR44" i="1"/>
  <c r="AR43" i="1"/>
  <c r="AR42" i="1"/>
  <c r="AR41" i="1"/>
  <c r="AR40" i="1"/>
  <c r="AR39" i="1"/>
  <c r="AR38" i="1"/>
  <c r="AR37" i="1"/>
  <c r="AR36" i="1"/>
  <c r="AR35" i="1"/>
  <c r="AR34" i="1"/>
  <c r="AR33" i="1"/>
  <c r="AR32" i="1"/>
  <c r="AR31" i="1"/>
  <c r="AR30" i="1"/>
  <c r="AR29" i="1"/>
  <c r="AR28" i="1"/>
  <c r="AR27" i="1"/>
  <c r="AR26" i="1"/>
  <c r="AR25" i="1"/>
  <c r="AR24" i="1"/>
  <c r="AR23" i="1"/>
  <c r="AR22" i="1"/>
  <c r="AR21" i="1"/>
  <c r="AR20" i="1"/>
  <c r="AR19" i="1"/>
  <c r="AR18" i="1"/>
  <c r="AR17" i="1"/>
  <c r="AR16" i="1"/>
  <c r="AR15" i="1"/>
  <c r="AR14" i="1"/>
  <c r="AR13" i="1"/>
  <c r="AR12" i="1"/>
  <c r="AR11" i="1"/>
  <c r="AR10" i="1"/>
  <c r="AR9" i="1"/>
  <c r="AR8" i="1"/>
  <c r="AR7" i="1"/>
  <c r="AR6" i="1"/>
  <c r="AR5" i="1"/>
  <c r="AR4" i="1"/>
</calcChain>
</file>

<file path=xl/sharedStrings.xml><?xml version="1.0" encoding="utf-8"?>
<sst xmlns="http://schemas.openxmlformats.org/spreadsheetml/2006/main" count="182" uniqueCount="142">
  <si>
    <t>2023年1月考核费用分项月报</t>
  </si>
  <si>
    <t>电厂</t>
  </si>
  <si>
    <t>调度纪律考核</t>
  </si>
  <si>
    <t>黑启动考核</t>
  </si>
  <si>
    <t>继电保护考核</t>
  </si>
  <si>
    <t>继保装置运行考核</t>
  </si>
  <si>
    <t>安全运行水平考核</t>
  </si>
  <si>
    <t>通信故障考核</t>
  </si>
  <si>
    <t>自动化设备运行指标考核</t>
  </si>
  <si>
    <t>励磁和PSS考核</t>
  </si>
  <si>
    <t>电气设备考核</t>
  </si>
  <si>
    <t>发电计划考核</t>
  </si>
  <si>
    <t>基本调峰能力考核</t>
  </si>
  <si>
    <t>一次调频考核</t>
  </si>
  <si>
    <t>AGC考核</t>
  </si>
  <si>
    <t>无功调节考核</t>
  </si>
  <si>
    <t>旋转备用考核</t>
  </si>
  <si>
    <t>非计划停运考核</t>
  </si>
  <si>
    <t>检修管理考核</t>
  </si>
  <si>
    <t>水调自动化考核</t>
  </si>
  <si>
    <t>燃煤电厂信息报送考核</t>
  </si>
  <si>
    <t>风光发电功率预测考核</t>
  </si>
  <si>
    <t>FCB考核</t>
  </si>
  <si>
    <t>考核费用合计（元）</t>
  </si>
  <si>
    <t>电量（MWH）</t>
  </si>
  <si>
    <t>费用(元)</t>
  </si>
  <si>
    <t>北仑发电有限公司</t>
  </si>
  <si>
    <t>北仑第一发电有限公司</t>
  </si>
  <si>
    <t>北仑第三发电有限公司</t>
  </si>
  <si>
    <t>华润苍南电厂</t>
  </si>
  <si>
    <t>滨海热电有限公司</t>
  </si>
  <si>
    <t>长兴发电有限公司</t>
  </si>
  <si>
    <t>华能长兴电厂</t>
  </si>
  <si>
    <t>浙江嘉华发电有限公司</t>
  </si>
  <si>
    <t>嘉兴发电有限公司</t>
  </si>
  <si>
    <t>浙江巨宏热电有限公司</t>
  </si>
  <si>
    <t>浙能兰溪发电有限公司</t>
  </si>
  <si>
    <t>神华国华（舟山）发电有限责任公司(二期)</t>
  </si>
  <si>
    <t>浙能乐清发电有限公司</t>
  </si>
  <si>
    <t>浙江浙能中煤舟山煤电有限责任公司</t>
  </si>
  <si>
    <t>台州第二发电厂</t>
  </si>
  <si>
    <t>浙江国华浙能发电有限公司</t>
  </si>
  <si>
    <t>浙江国华浙能发电有限公司(胜龙电厂)</t>
  </si>
  <si>
    <t>台塑集团热电（宁波）公司</t>
  </si>
  <si>
    <t>台州五期</t>
  </si>
  <si>
    <t>台州电厂(四期)</t>
  </si>
  <si>
    <t>温州特鲁莱发电有限公司</t>
  </si>
  <si>
    <t>温州发电有限公司</t>
  </si>
  <si>
    <t>浙江大唐乌沙山发电厂</t>
  </si>
  <si>
    <t>华能玉环发电厂</t>
  </si>
  <si>
    <t>浙江浙能镇海发电有限公司</t>
  </si>
  <si>
    <t>浙江丰源水电公司</t>
  </si>
  <si>
    <t>宁波溪口抽水蓄能电站</t>
  </si>
  <si>
    <t>青田三溪口水电公司</t>
  </si>
  <si>
    <t>温州珊溪水电厂</t>
  </si>
  <si>
    <t>石塘水电厂</t>
  </si>
  <si>
    <t>北海水力发电有限公司（滩坑水电站）</t>
  </si>
  <si>
    <t>乌溪江水电厂</t>
  </si>
  <si>
    <t>秦山核电公司</t>
  </si>
  <si>
    <t>三门核电有限公司</t>
  </si>
  <si>
    <t>常山天然气发电有限公司</t>
  </si>
  <si>
    <t>长兴天然气热电有限公司</t>
  </si>
  <si>
    <t>浙江德能天然气发电有限公司</t>
  </si>
  <si>
    <t>安吉天然气热电有限公司</t>
  </si>
  <si>
    <t>华电江东然气热电有限公司</t>
  </si>
  <si>
    <t>金华燃机发电有限公司</t>
  </si>
  <si>
    <t>衢州普星天然气有限公司</t>
  </si>
  <si>
    <t>浙江蓝天天然气发电有限公司</t>
  </si>
  <si>
    <t>温州燃机发电公司</t>
  </si>
  <si>
    <t>华电龙游然气发电有限公司</t>
  </si>
  <si>
    <t>唐绍发电有限公司</t>
  </si>
  <si>
    <t>华能桐乡燃机热电有限责任公司</t>
  </si>
  <si>
    <t>杭州下沙热电有限公司</t>
  </si>
  <si>
    <t>萧山发电厂(天然气)</t>
  </si>
  <si>
    <t>大唐江山热电有限公司</t>
  </si>
  <si>
    <t>镇海天然气热电有限公司(热动中心)</t>
  </si>
  <si>
    <t>浙能镇海天然气发电有限公司</t>
  </si>
  <si>
    <t>国电湖州南浔天然气热电有限公司</t>
  </si>
  <si>
    <t>半山发电有限公司（气电）</t>
  </si>
  <si>
    <t>浙江国华余姚天然气发电有限公司</t>
  </si>
  <si>
    <t>镇海联合发电公司</t>
  </si>
  <si>
    <t>嘉兴德源节能科技有限公司</t>
  </si>
  <si>
    <t>慈溪百益新能源科技有限公司</t>
  </si>
  <si>
    <t>国能浙江北仑第一发电有限公司（光伏）</t>
  </si>
  <si>
    <t>国家电投集团桑尼安吉新能源有限公司</t>
  </si>
  <si>
    <t>雄亚（温岭）新能源有限公司</t>
  </si>
  <si>
    <t>象山大唐新能源有限公司（大涂）</t>
  </si>
  <si>
    <t>慈溪风凌新能源科技有限公司</t>
  </si>
  <si>
    <t>湖州宏晖光伏发电有限公司</t>
  </si>
  <si>
    <t>瑞安市华博新能源有限公司</t>
  </si>
  <si>
    <t>华电浙江江山新能源有限公司</t>
  </si>
  <si>
    <t>中核苍南县昊昌新能源有限公司</t>
  </si>
  <si>
    <t>浙江浙能嘉兴发电有限公司（光伏）</t>
  </si>
  <si>
    <t>江山正泰林农光伏发展有限公司</t>
  </si>
  <si>
    <t>玉环县晶科电力有限公司（含II期玉环晶能）</t>
  </si>
  <si>
    <t>衢州杭泰光伏发电有限公司</t>
  </si>
  <si>
    <t>兰溪市晶科电力有限公司</t>
  </si>
  <si>
    <t>浙江浙能乐清发电责任有限公司（光伏）</t>
  </si>
  <si>
    <t>乐清正泰光伏发电有限公司（光伏）</t>
  </si>
  <si>
    <t>宁波镇海岚能新能源科技有限公司（凌光）</t>
  </si>
  <si>
    <t>浙江浙能中煤舟山煤电有限责任公司（光伏）</t>
  </si>
  <si>
    <t>开化龙翔新能源有限公司</t>
  </si>
  <si>
    <t>浙江大唐国际江山新城热电有限责任公司</t>
  </si>
  <si>
    <t>兰溪绿能太阳能科技有限公司</t>
  </si>
  <si>
    <t>国能浙江宁海发电有限公司（光伏）</t>
  </si>
  <si>
    <t>浙江磐安华电新能源有限公司</t>
  </si>
  <si>
    <t>华能（浙江）能源开发有限公司玉环分公司</t>
  </si>
  <si>
    <t>宁海新电电力开发有限公司</t>
  </si>
  <si>
    <t>湖州吴兴盛林电力有限公司</t>
  </si>
  <si>
    <t>杭州舒能电力科技有限公司</t>
  </si>
  <si>
    <t>慈溪舒能新能源科技有限公司</t>
  </si>
  <si>
    <t>温州泰瀚新能源开发有限公司</t>
  </si>
  <si>
    <t>大唐太阳能产业（丽水）有限公司</t>
  </si>
  <si>
    <t>湖州南浔万投太阳能电力有限公司</t>
  </si>
  <si>
    <t>象山大唐新能源有限公司</t>
  </si>
  <si>
    <t>国能（浙江开化）能源有限公司</t>
  </si>
  <si>
    <t>浙江阿波溪仑光伏科技有限公司</t>
  </si>
  <si>
    <t>嘉善舒能新能源科技有限公司（含II期嘉善风凌）</t>
  </si>
  <si>
    <t>浙江浙能长兴新能源有限公司</t>
  </si>
  <si>
    <t>湖州祥晖光伏发电有限公司</t>
  </si>
  <si>
    <t>中电建（缙云）新能源有限公司</t>
  </si>
  <si>
    <t>浙江浙能电力股份有限公司萧山发电厂</t>
  </si>
  <si>
    <t>慈溪协能新能源科技有限公司</t>
  </si>
  <si>
    <t>慈溪正态新能源科技有限公司（正能）</t>
  </si>
  <si>
    <t>中节能（长兴）太阳能科技有限公司</t>
  </si>
  <si>
    <t>宁波镇海岚能新能源科技有限公司（岚能）</t>
  </si>
  <si>
    <t>温州乐泰光伏发电有限公司</t>
  </si>
  <si>
    <t>衢州禾和新能源科技有限公司</t>
  </si>
  <si>
    <t>浙江鼎峰风电投资开发有限公司</t>
  </si>
  <si>
    <t>浙江玉环华电风力发电有限公司</t>
  </si>
  <si>
    <t>华能浙江平湖海上风电有限责任公司</t>
  </si>
  <si>
    <t>长兴和平华电风力发电有限公司</t>
  </si>
  <si>
    <t>浙江浙能嘉兴海上风力发电有限公司</t>
  </si>
  <si>
    <t>中广核（浙江三门）风力发电有限公司</t>
  </si>
  <si>
    <t>国电电力浙江舟山海上风电开发有限公司</t>
  </si>
  <si>
    <t>华润海上风电（苍南）有限公司</t>
  </si>
  <si>
    <t>中广核新能源（象山）有限公司</t>
  </si>
  <si>
    <t>龙源磐安风力发电有限公司</t>
  </si>
  <si>
    <t>国电象山海上风电有限公司</t>
  </si>
  <si>
    <t>华能浙江苍南海上风电有限责任公司</t>
  </si>
  <si>
    <t>中广核浙江岱山海上风力发电有限公司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</si>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</sst>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黑体"/>
      <charset val="134"/>
    </font>
    <font>
      <sz val="11"/>
      <color rgb="FF000000"/>
      <name val="宋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0" fillId="0" borderId="1" xfId="0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R119"/>
  <sheetViews>
    <sheetView tabSelected="1" topLeftCell="S1" zoomScale="70" zoomScaleNormal="70" workbookViewId="0">
      <selection activeCell="AP125" sqref="AP125"/>
    </sheetView>
  </sheetViews>
  <sheetFormatPr defaultColWidth="9" defaultRowHeight="13.5" x14ac:dyDescent="0.15"/>
  <cols>
    <col min="1" max="1" width="46.5" style="2" customWidth="1"/>
    <col min="2" max="2" width="12.25" style="2" customWidth="1"/>
    <col min="3" max="3" width="11.625" style="2" customWidth="1"/>
    <col min="4" max="4" width="12.25" style="2" customWidth="1"/>
    <col min="5" max="5" width="9.125" style="2" customWidth="1"/>
    <col min="6" max="6" width="12.25" style="2" customWidth="1"/>
    <col min="7" max="7" width="9.125" style="2" customWidth="1"/>
    <col min="8" max="8" width="12.25" style="2" customWidth="1"/>
    <col min="9" max="9" width="9.125" style="2" customWidth="1"/>
    <col min="10" max="10" width="12.25" style="2" customWidth="1"/>
    <col min="11" max="11" width="9.125" style="2" customWidth="1"/>
    <col min="12" max="12" width="12.25" style="2" customWidth="1"/>
    <col min="13" max="13" width="9.125" style="2" customWidth="1"/>
    <col min="14" max="14" width="12.25" style="2" customWidth="1"/>
    <col min="15" max="15" width="9.5" style="2" customWidth="1"/>
    <col min="16" max="16" width="12.25" style="2" customWidth="1"/>
    <col min="17" max="17" width="9.125" style="2" customWidth="1"/>
    <col min="18" max="18" width="12.25" style="2" customWidth="1"/>
    <col min="19" max="19" width="9.125" style="2" customWidth="1"/>
    <col min="20" max="20" width="12.25" style="2" customWidth="1"/>
    <col min="21" max="21" width="9.125" style="2" customWidth="1"/>
    <col min="22" max="22" width="12.25" style="2" customWidth="1"/>
    <col min="23" max="23" width="10.5" style="2" customWidth="1"/>
    <col min="24" max="24" width="12.25" style="2" customWidth="1"/>
    <col min="25" max="25" width="10.5" style="2" customWidth="1"/>
    <col min="26" max="26" width="12.25" style="2" customWidth="1"/>
    <col min="27" max="27" width="14.125" style="2" customWidth="1"/>
    <col min="28" max="28" width="12.25" style="2" customWidth="1"/>
    <col min="29" max="29" width="9.5" style="2" customWidth="1"/>
    <col min="30" max="30" width="12.25" style="2" customWidth="1"/>
    <col min="31" max="31" width="9.125" style="2" customWidth="1"/>
    <col min="32" max="32" width="12.25" style="2" customWidth="1"/>
    <col min="33" max="33" width="10.5" style="2" customWidth="1"/>
    <col min="34" max="34" width="12.25" style="2" customWidth="1"/>
    <col min="35" max="35" width="11.625" style="2" customWidth="1"/>
    <col min="36" max="36" width="12.25" style="2" customWidth="1"/>
    <col min="37" max="37" width="9.125" style="2" customWidth="1"/>
    <col min="38" max="38" width="21.375" style="2" customWidth="1"/>
    <col min="39" max="39" width="9.125" style="2" customWidth="1"/>
    <col min="40" max="40" width="12.25" style="2" customWidth="1"/>
    <col min="41" max="41" width="10.5" style="2" customWidth="1"/>
    <col min="42" max="42" width="12.25" style="2" customWidth="1"/>
    <col min="43" max="43" width="9.125" style="2" customWidth="1"/>
    <col min="44" max="44" width="12.625" style="2"/>
    <col min="45" max="16384" width="9" style="2"/>
  </cols>
  <sheetData>
    <row r="1" spans="1:44" ht="30.95" customHeight="1" x14ac:dyDescent="0.1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</row>
    <row r="2" spans="1:44" s="1" customFormat="1" x14ac:dyDescent="0.15">
      <c r="A2" s="10" t="s">
        <v>1</v>
      </c>
      <c r="B2" s="10" t="s">
        <v>2</v>
      </c>
      <c r="C2" s="10"/>
      <c r="D2" s="10" t="s">
        <v>3</v>
      </c>
      <c r="E2" s="10"/>
      <c r="F2" s="10" t="s">
        <v>4</v>
      </c>
      <c r="G2" s="10"/>
      <c r="H2" s="10" t="s">
        <v>5</v>
      </c>
      <c r="I2" s="10"/>
      <c r="J2" s="10" t="s">
        <v>6</v>
      </c>
      <c r="K2" s="10"/>
      <c r="L2" s="10" t="s">
        <v>7</v>
      </c>
      <c r="M2" s="10"/>
      <c r="N2" s="10" t="s">
        <v>8</v>
      </c>
      <c r="O2" s="10"/>
      <c r="P2" s="10" t="s">
        <v>9</v>
      </c>
      <c r="Q2" s="10"/>
      <c r="R2" s="10" t="s">
        <v>10</v>
      </c>
      <c r="S2" s="10"/>
      <c r="T2" s="10" t="s">
        <v>11</v>
      </c>
      <c r="U2" s="10"/>
      <c r="V2" s="10" t="s">
        <v>12</v>
      </c>
      <c r="W2" s="10"/>
      <c r="X2" s="10" t="s">
        <v>13</v>
      </c>
      <c r="Y2" s="10"/>
      <c r="Z2" s="10" t="s">
        <v>14</v>
      </c>
      <c r="AA2" s="10"/>
      <c r="AB2" s="10" t="s">
        <v>15</v>
      </c>
      <c r="AC2" s="10"/>
      <c r="AD2" s="10" t="s">
        <v>16</v>
      </c>
      <c r="AE2" s="10"/>
      <c r="AF2" s="10" t="s">
        <v>17</v>
      </c>
      <c r="AG2" s="10"/>
      <c r="AH2" s="10" t="s">
        <v>18</v>
      </c>
      <c r="AI2" s="10"/>
      <c r="AJ2" s="10" t="s">
        <v>19</v>
      </c>
      <c r="AK2" s="10"/>
      <c r="AL2" s="10" t="s">
        <v>20</v>
      </c>
      <c r="AM2" s="10"/>
      <c r="AN2" s="10" t="s">
        <v>21</v>
      </c>
      <c r="AO2" s="10"/>
      <c r="AP2" s="10" t="s">
        <v>22</v>
      </c>
      <c r="AQ2" s="10"/>
      <c r="AR2" s="12" t="s">
        <v>23</v>
      </c>
    </row>
    <row r="3" spans="1:44" s="1" customFormat="1" x14ac:dyDescent="0.15">
      <c r="A3" s="11"/>
      <c r="B3" s="3" t="s">
        <v>24</v>
      </c>
      <c r="C3" s="3" t="s">
        <v>25</v>
      </c>
      <c r="D3" s="3" t="s">
        <v>24</v>
      </c>
      <c r="E3" s="3" t="s">
        <v>25</v>
      </c>
      <c r="F3" s="3" t="s">
        <v>24</v>
      </c>
      <c r="G3" s="3" t="s">
        <v>25</v>
      </c>
      <c r="H3" s="3" t="s">
        <v>24</v>
      </c>
      <c r="I3" s="3" t="s">
        <v>25</v>
      </c>
      <c r="J3" s="3" t="s">
        <v>24</v>
      </c>
      <c r="K3" s="3" t="s">
        <v>25</v>
      </c>
      <c r="L3" s="3" t="s">
        <v>24</v>
      </c>
      <c r="M3" s="3" t="s">
        <v>25</v>
      </c>
      <c r="N3" s="3" t="s">
        <v>24</v>
      </c>
      <c r="O3" s="3" t="s">
        <v>25</v>
      </c>
      <c r="P3" s="3" t="s">
        <v>24</v>
      </c>
      <c r="Q3" s="3" t="s">
        <v>25</v>
      </c>
      <c r="R3" s="3" t="s">
        <v>24</v>
      </c>
      <c r="S3" s="3" t="s">
        <v>25</v>
      </c>
      <c r="T3" s="3" t="s">
        <v>24</v>
      </c>
      <c r="U3" s="3" t="s">
        <v>25</v>
      </c>
      <c r="V3" s="3" t="s">
        <v>24</v>
      </c>
      <c r="W3" s="3" t="s">
        <v>25</v>
      </c>
      <c r="X3" s="3" t="s">
        <v>24</v>
      </c>
      <c r="Y3" s="3" t="s">
        <v>25</v>
      </c>
      <c r="Z3" s="3" t="s">
        <v>24</v>
      </c>
      <c r="AA3" s="3" t="s">
        <v>25</v>
      </c>
      <c r="AB3" s="3" t="s">
        <v>24</v>
      </c>
      <c r="AC3" s="3" t="s">
        <v>25</v>
      </c>
      <c r="AD3" s="3" t="s">
        <v>24</v>
      </c>
      <c r="AE3" s="3" t="s">
        <v>25</v>
      </c>
      <c r="AF3" s="3" t="s">
        <v>24</v>
      </c>
      <c r="AG3" s="3" t="s">
        <v>25</v>
      </c>
      <c r="AH3" s="3" t="s">
        <v>24</v>
      </c>
      <c r="AI3" s="3" t="s">
        <v>25</v>
      </c>
      <c r="AJ3" s="3" t="s">
        <v>24</v>
      </c>
      <c r="AK3" s="3" t="s">
        <v>25</v>
      </c>
      <c r="AL3" s="3" t="s">
        <v>24</v>
      </c>
      <c r="AM3" s="3" t="s">
        <v>25</v>
      </c>
      <c r="AN3" s="3" t="s">
        <v>24</v>
      </c>
      <c r="AO3" s="3" t="s">
        <v>25</v>
      </c>
      <c r="AP3" s="3" t="s">
        <v>24</v>
      </c>
      <c r="AQ3" s="3" t="s">
        <v>25</v>
      </c>
      <c r="AR3" s="13"/>
    </row>
    <row r="4" spans="1:44" x14ac:dyDescent="0.15">
      <c r="A4" s="4" t="s">
        <v>26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32</v>
      </c>
      <c r="W4" s="5">
        <v>13289.6</v>
      </c>
      <c r="X4" s="5">
        <v>30.561900000000001</v>
      </c>
      <c r="Y4" s="5">
        <v>12692.37</v>
      </c>
      <c r="Z4" s="5">
        <v>477.17</v>
      </c>
      <c r="AA4" s="5">
        <v>198167.88</v>
      </c>
      <c r="AB4" s="5">
        <v>40.64</v>
      </c>
      <c r="AC4" s="5">
        <v>16876.73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8">
        <f t="shared" ref="AR4:AR35" si="0">G4+W4+Y4+AA4+AC4+AE4+AG4+AO4</f>
        <v>241026.58000000002</v>
      </c>
    </row>
    <row r="5" spans="1:44" x14ac:dyDescent="0.15">
      <c r="A5" s="6" t="s">
        <v>27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0</v>
      </c>
      <c r="X5" s="7">
        <v>45.600299999999997</v>
      </c>
      <c r="Y5" s="7">
        <v>18937.8</v>
      </c>
      <c r="Z5" s="7">
        <v>358.77</v>
      </c>
      <c r="AA5" s="7">
        <v>148997.6</v>
      </c>
      <c r="AB5" s="7">
        <v>87.39</v>
      </c>
      <c r="AC5" s="7">
        <v>36294.99</v>
      </c>
      <c r="AD5" s="7">
        <v>0</v>
      </c>
      <c r="AE5" s="7">
        <v>0</v>
      </c>
      <c r="AF5" s="7">
        <v>0</v>
      </c>
      <c r="AG5" s="7">
        <v>0</v>
      </c>
      <c r="AH5" s="7">
        <v>0</v>
      </c>
      <c r="AI5" s="7">
        <v>0</v>
      </c>
      <c r="AJ5" s="7">
        <v>0</v>
      </c>
      <c r="AK5" s="7">
        <v>0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8">
        <f t="shared" si="0"/>
        <v>204230.38999999998</v>
      </c>
    </row>
    <row r="6" spans="1:44" x14ac:dyDescent="0.15">
      <c r="A6" s="6" t="s">
        <v>28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46</v>
      </c>
      <c r="W6" s="7">
        <v>19103.8</v>
      </c>
      <c r="X6" s="7">
        <v>91.333200000000005</v>
      </c>
      <c r="Y6" s="7">
        <v>37930.660000000003</v>
      </c>
      <c r="Z6" s="7">
        <v>287.69</v>
      </c>
      <c r="AA6" s="7">
        <v>119478.9</v>
      </c>
      <c r="AB6" s="7">
        <v>47.08</v>
      </c>
      <c r="AC6" s="7">
        <v>19551.75</v>
      </c>
      <c r="AD6" s="7">
        <v>0</v>
      </c>
      <c r="AE6" s="7">
        <v>0</v>
      </c>
      <c r="AF6" s="7">
        <v>0</v>
      </c>
      <c r="AG6" s="7">
        <v>0</v>
      </c>
      <c r="AH6" s="7">
        <v>0</v>
      </c>
      <c r="AI6" s="7">
        <v>0</v>
      </c>
      <c r="AJ6" s="7">
        <v>0</v>
      </c>
      <c r="AK6" s="7">
        <v>0</v>
      </c>
      <c r="AL6" s="7">
        <v>0</v>
      </c>
      <c r="AM6" s="7">
        <v>0</v>
      </c>
      <c r="AN6" s="7">
        <v>0</v>
      </c>
      <c r="AO6" s="7">
        <v>0</v>
      </c>
      <c r="AP6" s="7">
        <v>0</v>
      </c>
      <c r="AQ6" s="7">
        <v>0</v>
      </c>
      <c r="AR6" s="8">
        <f t="shared" si="0"/>
        <v>196065.11</v>
      </c>
    </row>
    <row r="7" spans="1:44" x14ac:dyDescent="0.15">
      <c r="A7" s="6" t="s">
        <v>29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176.83439999999999</v>
      </c>
      <c r="Y7" s="7">
        <v>73439.34</v>
      </c>
      <c r="Z7" s="7">
        <v>969.1</v>
      </c>
      <c r="AA7" s="7">
        <v>402468.44</v>
      </c>
      <c r="AB7" s="7">
        <v>101.65</v>
      </c>
      <c r="AC7" s="7">
        <v>42216.3</v>
      </c>
      <c r="AD7" s="7">
        <v>0</v>
      </c>
      <c r="AE7" s="7">
        <v>0</v>
      </c>
      <c r="AF7" s="7">
        <v>0</v>
      </c>
      <c r="AG7" s="7">
        <v>0</v>
      </c>
      <c r="AH7" s="7">
        <v>0</v>
      </c>
      <c r="AI7" s="7">
        <v>0</v>
      </c>
      <c r="AJ7" s="7">
        <v>0</v>
      </c>
      <c r="AK7" s="7">
        <v>0</v>
      </c>
      <c r="AL7" s="7">
        <v>0</v>
      </c>
      <c r="AM7" s="7">
        <v>0</v>
      </c>
      <c r="AN7" s="7">
        <v>0</v>
      </c>
      <c r="AO7" s="7">
        <v>0</v>
      </c>
      <c r="AP7" s="7">
        <v>0</v>
      </c>
      <c r="AQ7" s="7">
        <v>0</v>
      </c>
      <c r="AR7" s="8">
        <f t="shared" si="0"/>
        <v>518124.08</v>
      </c>
    </row>
    <row r="8" spans="1:44" x14ac:dyDescent="0.15">
      <c r="A8" s="6" t="s">
        <v>30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130.19</v>
      </c>
      <c r="W8" s="7">
        <v>54068.07</v>
      </c>
      <c r="X8" s="7">
        <v>20.6356</v>
      </c>
      <c r="Y8" s="7">
        <v>8569.98</v>
      </c>
      <c r="Z8" s="7">
        <v>995.71</v>
      </c>
      <c r="AA8" s="7">
        <v>413518.34</v>
      </c>
      <c r="AB8" s="7">
        <v>7.93</v>
      </c>
      <c r="AC8" s="7">
        <v>3293.22</v>
      </c>
      <c r="AD8" s="7">
        <v>0</v>
      </c>
      <c r="AE8" s="7">
        <v>0</v>
      </c>
      <c r="AF8" s="7">
        <v>0</v>
      </c>
      <c r="AG8" s="7">
        <v>0</v>
      </c>
      <c r="AH8" s="7">
        <v>0</v>
      </c>
      <c r="AI8" s="7">
        <v>0</v>
      </c>
      <c r="AJ8" s="7">
        <v>0</v>
      </c>
      <c r="AK8" s="7">
        <v>0</v>
      </c>
      <c r="AL8" s="7">
        <v>0</v>
      </c>
      <c r="AM8" s="7">
        <v>0</v>
      </c>
      <c r="AN8" s="7">
        <v>0</v>
      </c>
      <c r="AO8" s="7">
        <v>0</v>
      </c>
      <c r="AP8" s="7">
        <v>0</v>
      </c>
      <c r="AQ8" s="7">
        <v>0</v>
      </c>
      <c r="AR8" s="8">
        <f t="shared" si="0"/>
        <v>479449.61</v>
      </c>
    </row>
    <row r="9" spans="1:44" x14ac:dyDescent="0.15">
      <c r="A9" s="6" t="s">
        <v>31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96</v>
      </c>
      <c r="W9" s="7">
        <v>39868.800000000003</v>
      </c>
      <c r="X9" s="7">
        <v>91.043300000000002</v>
      </c>
      <c r="Y9" s="7">
        <v>37810.269999999997</v>
      </c>
      <c r="Z9" s="7">
        <v>2068.56</v>
      </c>
      <c r="AA9" s="7">
        <v>859074.2</v>
      </c>
      <c r="AB9" s="7">
        <v>14.7</v>
      </c>
      <c r="AC9" s="7">
        <v>6106.52</v>
      </c>
      <c r="AD9" s="7">
        <v>0</v>
      </c>
      <c r="AE9" s="7">
        <v>0</v>
      </c>
      <c r="AF9" s="7">
        <v>0</v>
      </c>
      <c r="AG9" s="7">
        <v>0</v>
      </c>
      <c r="AH9" s="7">
        <v>0</v>
      </c>
      <c r="AI9" s="7">
        <v>0</v>
      </c>
      <c r="AJ9" s="7">
        <v>0</v>
      </c>
      <c r="AK9" s="7">
        <v>0</v>
      </c>
      <c r="AL9" s="7">
        <v>0</v>
      </c>
      <c r="AM9" s="7">
        <v>0</v>
      </c>
      <c r="AN9" s="7">
        <v>0</v>
      </c>
      <c r="AO9" s="7">
        <v>0</v>
      </c>
      <c r="AP9" s="7">
        <v>0</v>
      </c>
      <c r="AQ9" s="7">
        <v>0</v>
      </c>
      <c r="AR9" s="8">
        <f t="shared" si="0"/>
        <v>942859.79</v>
      </c>
    </row>
    <row r="10" spans="1:44" x14ac:dyDescent="0.15">
      <c r="A10" s="6" t="s">
        <v>32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107.4203</v>
      </c>
      <c r="Y10" s="7">
        <v>44611.63</v>
      </c>
      <c r="Z10" s="7">
        <v>1572.57</v>
      </c>
      <c r="AA10" s="7">
        <v>653088.75</v>
      </c>
      <c r="AB10" s="7">
        <v>4.13</v>
      </c>
      <c r="AC10" s="7">
        <v>1714.93</v>
      </c>
      <c r="AD10" s="7">
        <v>0</v>
      </c>
      <c r="AE10" s="7">
        <v>0</v>
      </c>
      <c r="AF10" s="7">
        <v>0</v>
      </c>
      <c r="AG10" s="7">
        <v>0</v>
      </c>
      <c r="AH10" s="7">
        <v>0</v>
      </c>
      <c r="AI10" s="7">
        <v>0</v>
      </c>
      <c r="AJ10" s="7">
        <v>0</v>
      </c>
      <c r="AK10" s="7">
        <v>0</v>
      </c>
      <c r="AL10" s="7">
        <v>0</v>
      </c>
      <c r="AM10" s="7">
        <v>0</v>
      </c>
      <c r="AN10" s="7">
        <v>0</v>
      </c>
      <c r="AO10" s="7">
        <v>0</v>
      </c>
      <c r="AP10" s="7">
        <v>0</v>
      </c>
      <c r="AQ10" s="7">
        <v>0</v>
      </c>
      <c r="AR10" s="8">
        <f t="shared" si="0"/>
        <v>699415.31</v>
      </c>
    </row>
    <row r="11" spans="1:44" x14ac:dyDescent="0.15">
      <c r="A11" s="6" t="s">
        <v>33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232.4443</v>
      </c>
      <c r="Y11" s="7">
        <v>96534.1</v>
      </c>
      <c r="Z11" s="7">
        <v>2422.91</v>
      </c>
      <c r="AA11" s="7">
        <v>1006233.6</v>
      </c>
      <c r="AB11" s="7">
        <v>121.94</v>
      </c>
      <c r="AC11" s="7">
        <v>50642.66</v>
      </c>
      <c r="AD11" s="7">
        <v>0</v>
      </c>
      <c r="AE11" s="7">
        <v>0</v>
      </c>
      <c r="AF11" s="7">
        <v>0</v>
      </c>
      <c r="AG11" s="7">
        <v>0</v>
      </c>
      <c r="AH11" s="7">
        <v>0</v>
      </c>
      <c r="AI11" s="7">
        <v>0</v>
      </c>
      <c r="AJ11" s="7">
        <v>0</v>
      </c>
      <c r="AK11" s="7">
        <v>0</v>
      </c>
      <c r="AL11" s="7">
        <v>0</v>
      </c>
      <c r="AM11" s="7">
        <v>0</v>
      </c>
      <c r="AN11" s="7">
        <v>0</v>
      </c>
      <c r="AO11" s="7">
        <v>0</v>
      </c>
      <c r="AP11" s="7">
        <v>0</v>
      </c>
      <c r="AQ11" s="7">
        <v>0</v>
      </c>
      <c r="AR11" s="8">
        <f t="shared" si="0"/>
        <v>1153410.3599999999</v>
      </c>
    </row>
    <row r="12" spans="1:44" x14ac:dyDescent="0.15">
      <c r="A12" s="6" t="s">
        <v>34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12</v>
      </c>
      <c r="W12" s="7">
        <v>4983.6000000000004</v>
      </c>
      <c r="X12" s="7">
        <v>48.067399999999999</v>
      </c>
      <c r="Y12" s="7">
        <v>19962.39</v>
      </c>
      <c r="Z12" s="7">
        <v>370.72</v>
      </c>
      <c r="AA12" s="7">
        <v>153960.42000000001</v>
      </c>
      <c r="AB12" s="7">
        <v>19.46</v>
      </c>
      <c r="AC12" s="7">
        <v>8082.35</v>
      </c>
      <c r="AD12" s="7">
        <v>0</v>
      </c>
      <c r="AE12" s="7">
        <v>0</v>
      </c>
      <c r="AF12" s="7">
        <v>0</v>
      </c>
      <c r="AG12" s="7">
        <v>0</v>
      </c>
      <c r="AH12" s="7">
        <v>0</v>
      </c>
      <c r="AI12" s="7">
        <v>0</v>
      </c>
      <c r="AJ12" s="7">
        <v>0</v>
      </c>
      <c r="AK12" s="7">
        <v>0</v>
      </c>
      <c r="AL12" s="7">
        <v>0</v>
      </c>
      <c r="AM12" s="7">
        <v>0</v>
      </c>
      <c r="AN12" s="7">
        <v>0</v>
      </c>
      <c r="AO12" s="7">
        <v>0</v>
      </c>
      <c r="AP12" s="7">
        <v>0</v>
      </c>
      <c r="AQ12" s="7">
        <v>0</v>
      </c>
      <c r="AR12" s="8">
        <f t="shared" si="0"/>
        <v>186988.76</v>
      </c>
    </row>
    <row r="13" spans="1:44" x14ac:dyDescent="0.15">
      <c r="A13" s="6" t="s">
        <v>35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12.47</v>
      </c>
      <c r="W13" s="7">
        <v>5178.42</v>
      </c>
      <c r="X13" s="7">
        <v>108.9736</v>
      </c>
      <c r="Y13" s="7">
        <v>45256.74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0</v>
      </c>
      <c r="AH13" s="7">
        <v>0</v>
      </c>
      <c r="AI13" s="7">
        <v>0</v>
      </c>
      <c r="AJ13" s="7">
        <v>0</v>
      </c>
      <c r="AK13" s="7">
        <v>0</v>
      </c>
      <c r="AL13" s="7">
        <v>0</v>
      </c>
      <c r="AM13" s="7">
        <v>0</v>
      </c>
      <c r="AN13" s="7">
        <v>0</v>
      </c>
      <c r="AO13" s="7">
        <v>0</v>
      </c>
      <c r="AP13" s="7">
        <v>0</v>
      </c>
      <c r="AQ13" s="7">
        <v>0</v>
      </c>
      <c r="AR13" s="8">
        <f t="shared" si="0"/>
        <v>50435.159999999996</v>
      </c>
    </row>
    <row r="14" spans="1:44" x14ac:dyDescent="0.15">
      <c r="A14" s="6" t="s">
        <v>36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218.5395</v>
      </c>
      <c r="Y14" s="7">
        <v>90759.47</v>
      </c>
      <c r="Z14" s="7">
        <v>2044.8</v>
      </c>
      <c r="AA14" s="7">
        <v>849203.3</v>
      </c>
      <c r="AB14" s="7">
        <v>279.73</v>
      </c>
      <c r="AC14" s="7">
        <v>116173.27</v>
      </c>
      <c r="AD14" s="7">
        <v>0</v>
      </c>
      <c r="AE14" s="7">
        <v>0</v>
      </c>
      <c r="AF14" s="7">
        <v>0</v>
      </c>
      <c r="AG14" s="7">
        <v>0</v>
      </c>
      <c r="AH14" s="7">
        <v>0</v>
      </c>
      <c r="AI14" s="7">
        <v>0</v>
      </c>
      <c r="AJ14" s="7">
        <v>0</v>
      </c>
      <c r="AK14" s="7">
        <v>0</v>
      </c>
      <c r="AL14" s="7">
        <v>0</v>
      </c>
      <c r="AM14" s="7">
        <v>0</v>
      </c>
      <c r="AN14" s="7">
        <v>0</v>
      </c>
      <c r="AO14" s="7">
        <v>0</v>
      </c>
      <c r="AP14" s="7">
        <v>0</v>
      </c>
      <c r="AQ14" s="7">
        <v>0</v>
      </c>
      <c r="AR14" s="8">
        <f t="shared" si="0"/>
        <v>1056136.04</v>
      </c>
    </row>
    <row r="15" spans="1:44" x14ac:dyDescent="0.15">
      <c r="A15" s="6" t="s">
        <v>37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3</v>
      </c>
      <c r="W15" s="7">
        <v>1245.9000000000001</v>
      </c>
      <c r="X15" s="7">
        <v>131.72059999999999</v>
      </c>
      <c r="Y15" s="7">
        <v>54703.58</v>
      </c>
      <c r="Z15" s="7">
        <v>725.84</v>
      </c>
      <c r="AA15" s="7">
        <v>301442.15999999997</v>
      </c>
      <c r="AB15" s="7">
        <v>15.16</v>
      </c>
      <c r="AC15" s="7">
        <v>6297.5</v>
      </c>
      <c r="AD15" s="7">
        <v>0</v>
      </c>
      <c r="AE15" s="7">
        <v>0</v>
      </c>
      <c r="AF15" s="7">
        <v>0</v>
      </c>
      <c r="AG15" s="7">
        <v>0</v>
      </c>
      <c r="AH15" s="7">
        <v>0</v>
      </c>
      <c r="AI15" s="7">
        <v>0</v>
      </c>
      <c r="AJ15" s="7">
        <v>0</v>
      </c>
      <c r="AK15" s="7">
        <v>0</v>
      </c>
      <c r="AL15" s="7">
        <v>0</v>
      </c>
      <c r="AM15" s="7">
        <v>0</v>
      </c>
      <c r="AN15" s="7">
        <v>0</v>
      </c>
      <c r="AO15" s="7">
        <v>0</v>
      </c>
      <c r="AP15" s="7">
        <v>0</v>
      </c>
      <c r="AQ15" s="7">
        <v>0</v>
      </c>
      <c r="AR15" s="8">
        <f t="shared" si="0"/>
        <v>363689.13999999996</v>
      </c>
    </row>
    <row r="16" spans="1:44" x14ac:dyDescent="0.15">
      <c r="A16" s="6" t="s">
        <v>38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32</v>
      </c>
      <c r="W16" s="7">
        <v>13289.6</v>
      </c>
      <c r="X16" s="7">
        <v>209.05250000000001</v>
      </c>
      <c r="Y16" s="7">
        <v>86819.49</v>
      </c>
      <c r="Z16" s="7">
        <v>2137.9299999999998</v>
      </c>
      <c r="AA16" s="7">
        <v>887884</v>
      </c>
      <c r="AB16" s="7">
        <v>6.29</v>
      </c>
      <c r="AC16" s="7">
        <v>2612.9299999999998</v>
      </c>
      <c r="AD16" s="7">
        <v>0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  <c r="AP16" s="7">
        <v>0</v>
      </c>
      <c r="AQ16" s="7">
        <v>0</v>
      </c>
      <c r="AR16" s="8">
        <f t="shared" si="0"/>
        <v>990606.02</v>
      </c>
    </row>
    <row r="17" spans="1:44" x14ac:dyDescent="0.15">
      <c r="A17" s="6" t="s">
        <v>39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169.4914</v>
      </c>
      <c r="Y17" s="7">
        <v>70389.759999999995</v>
      </c>
      <c r="Z17" s="7">
        <v>304.69</v>
      </c>
      <c r="AA17" s="7">
        <v>126539.42</v>
      </c>
      <c r="AB17" s="7">
        <v>8.17</v>
      </c>
      <c r="AC17" s="7">
        <v>3393.68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8">
        <f t="shared" si="0"/>
        <v>200322.86</v>
      </c>
    </row>
    <row r="18" spans="1:44" x14ac:dyDescent="0.15">
      <c r="A18" s="6" t="s">
        <v>40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242.55279999999999</v>
      </c>
      <c r="Y18" s="7">
        <v>100732.19</v>
      </c>
      <c r="Z18" s="7">
        <v>1787.29</v>
      </c>
      <c r="AA18" s="7">
        <v>742260.7</v>
      </c>
      <c r="AB18" s="7">
        <v>14.48</v>
      </c>
      <c r="AC18" s="7">
        <v>6011.81</v>
      </c>
      <c r="AD18" s="7">
        <v>0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L18" s="7">
        <v>0</v>
      </c>
      <c r="AM18" s="7">
        <v>0</v>
      </c>
      <c r="AN18" s="7">
        <v>0</v>
      </c>
      <c r="AO18" s="7">
        <v>0</v>
      </c>
      <c r="AP18" s="7">
        <v>0</v>
      </c>
      <c r="AQ18" s="7">
        <v>0</v>
      </c>
      <c r="AR18" s="8">
        <f t="shared" si="0"/>
        <v>849004.7</v>
      </c>
    </row>
    <row r="19" spans="1:44" x14ac:dyDescent="0.15">
      <c r="A19" s="6" t="s">
        <v>41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32</v>
      </c>
      <c r="W19" s="7">
        <v>13289.6</v>
      </c>
      <c r="X19" s="7">
        <v>62.814799999999998</v>
      </c>
      <c r="Y19" s="7">
        <v>26086.99</v>
      </c>
      <c r="Z19" s="7">
        <v>657.71</v>
      </c>
      <c r="AA19" s="7">
        <v>273146.12</v>
      </c>
      <c r="AB19" s="7">
        <v>25.54</v>
      </c>
      <c r="AC19" s="7">
        <v>10605.88</v>
      </c>
      <c r="AD19" s="7">
        <v>0</v>
      </c>
      <c r="AE19" s="7">
        <v>0</v>
      </c>
      <c r="AF19" s="7">
        <v>0</v>
      </c>
      <c r="AG19" s="7">
        <v>0</v>
      </c>
      <c r="AH19" s="7">
        <v>0</v>
      </c>
      <c r="AI19" s="7">
        <v>0</v>
      </c>
      <c r="AJ19" s="7">
        <v>0</v>
      </c>
      <c r="AK19" s="7">
        <v>0</v>
      </c>
      <c r="AL19" s="7">
        <v>0</v>
      </c>
      <c r="AM19" s="7">
        <v>0</v>
      </c>
      <c r="AN19" s="7">
        <v>0</v>
      </c>
      <c r="AO19" s="7">
        <v>0</v>
      </c>
      <c r="AP19" s="7">
        <v>0</v>
      </c>
      <c r="AQ19" s="7">
        <v>0</v>
      </c>
      <c r="AR19" s="8">
        <f t="shared" si="0"/>
        <v>323128.59000000003</v>
      </c>
    </row>
    <row r="20" spans="1:44" x14ac:dyDescent="0.15">
      <c r="A20" s="6" t="s">
        <v>42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24</v>
      </c>
      <c r="W20" s="7">
        <v>9967.2000000000007</v>
      </c>
      <c r="X20" s="7">
        <v>169.8664</v>
      </c>
      <c r="Y20" s="7">
        <v>70545.509999999995</v>
      </c>
      <c r="Z20" s="7">
        <v>593.46</v>
      </c>
      <c r="AA20" s="7">
        <v>246463.1</v>
      </c>
      <c r="AB20" s="7">
        <v>25.64</v>
      </c>
      <c r="AC20" s="7">
        <v>10649.22</v>
      </c>
      <c r="AD20" s="7">
        <v>0</v>
      </c>
      <c r="AE20" s="7">
        <v>0</v>
      </c>
      <c r="AF20" s="7">
        <v>0</v>
      </c>
      <c r="AG20" s="7">
        <v>0</v>
      </c>
      <c r="AH20" s="7">
        <v>0</v>
      </c>
      <c r="AI20" s="7">
        <v>0</v>
      </c>
      <c r="AJ20" s="7">
        <v>0</v>
      </c>
      <c r="AK20" s="7">
        <v>0</v>
      </c>
      <c r="AL20" s="7">
        <v>0</v>
      </c>
      <c r="AM20" s="7">
        <v>0</v>
      </c>
      <c r="AN20" s="7">
        <v>0</v>
      </c>
      <c r="AO20" s="7">
        <v>0</v>
      </c>
      <c r="AP20" s="7">
        <v>0</v>
      </c>
      <c r="AQ20" s="7">
        <v>0</v>
      </c>
      <c r="AR20" s="8">
        <f t="shared" si="0"/>
        <v>337625.02999999997</v>
      </c>
    </row>
    <row r="21" spans="1:44" x14ac:dyDescent="0.15">
      <c r="A21" s="6" t="s">
        <v>43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0</v>
      </c>
      <c r="AD21" s="7">
        <v>0</v>
      </c>
      <c r="AE21" s="7">
        <v>0</v>
      </c>
      <c r="AF21" s="7">
        <v>328.64</v>
      </c>
      <c r="AG21" s="7">
        <v>136485.45000000001</v>
      </c>
      <c r="AH21" s="7">
        <v>0</v>
      </c>
      <c r="AI21" s="7">
        <v>0</v>
      </c>
      <c r="AJ21" s="7">
        <v>0</v>
      </c>
      <c r="AK21" s="7">
        <v>0</v>
      </c>
      <c r="AL21" s="7">
        <v>0</v>
      </c>
      <c r="AM21" s="7">
        <v>0</v>
      </c>
      <c r="AN21" s="7">
        <v>0</v>
      </c>
      <c r="AO21" s="7">
        <v>0</v>
      </c>
      <c r="AP21" s="7">
        <v>0</v>
      </c>
      <c r="AQ21" s="7">
        <v>0</v>
      </c>
      <c r="AR21" s="8">
        <f t="shared" si="0"/>
        <v>136485.45000000001</v>
      </c>
    </row>
    <row r="22" spans="1:44" x14ac:dyDescent="0.15">
      <c r="A22" s="6" t="s">
        <v>44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21.776800000000001</v>
      </c>
      <c r="Y22" s="7">
        <v>9043.92</v>
      </c>
      <c r="Z22" s="7">
        <v>1488.85</v>
      </c>
      <c r="AA22" s="7">
        <v>618319.4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8">
        <f t="shared" si="0"/>
        <v>627363.32000000007</v>
      </c>
    </row>
    <row r="23" spans="1:44" x14ac:dyDescent="0.15">
      <c r="A23" s="6" t="s">
        <v>45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83.960999999999999</v>
      </c>
      <c r="Y23" s="7">
        <v>34869.019999999997</v>
      </c>
      <c r="Z23" s="7">
        <v>1877.25</v>
      </c>
      <c r="AA23" s="7">
        <v>779623.5</v>
      </c>
      <c r="AB23" s="7">
        <v>4.8600000000000003</v>
      </c>
      <c r="AC23" s="7">
        <v>2018.94</v>
      </c>
      <c r="AD23" s="7">
        <v>0</v>
      </c>
      <c r="AE23" s="7">
        <v>0</v>
      </c>
      <c r="AF23" s="7">
        <v>0</v>
      </c>
      <c r="AG23" s="7">
        <v>0</v>
      </c>
      <c r="AH23" s="7">
        <v>0</v>
      </c>
      <c r="AI23" s="7">
        <v>0</v>
      </c>
      <c r="AJ23" s="7">
        <v>0</v>
      </c>
      <c r="AK23" s="7">
        <v>0</v>
      </c>
      <c r="AL23" s="7">
        <v>0</v>
      </c>
      <c r="AM23" s="7">
        <v>0</v>
      </c>
      <c r="AN23" s="7">
        <v>0</v>
      </c>
      <c r="AO23" s="7">
        <v>0</v>
      </c>
      <c r="AP23" s="7">
        <v>0</v>
      </c>
      <c r="AQ23" s="7">
        <v>0</v>
      </c>
      <c r="AR23" s="8">
        <f t="shared" si="0"/>
        <v>816511.46</v>
      </c>
    </row>
    <row r="24" spans="1:44" x14ac:dyDescent="0.15">
      <c r="A24" s="6" t="s">
        <v>46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69.671899999999994</v>
      </c>
      <c r="Y24" s="7">
        <v>28934.74</v>
      </c>
      <c r="Z24" s="7">
        <v>1607.57</v>
      </c>
      <c r="AA24" s="7">
        <v>667623.75</v>
      </c>
      <c r="AB24" s="7">
        <v>0.48</v>
      </c>
      <c r="AC24" s="7">
        <v>199.8</v>
      </c>
      <c r="AD24" s="7">
        <v>0</v>
      </c>
      <c r="AE24" s="7">
        <v>0</v>
      </c>
      <c r="AF24" s="7">
        <v>0</v>
      </c>
      <c r="AG24" s="7">
        <v>0</v>
      </c>
      <c r="AH24" s="7">
        <v>0</v>
      </c>
      <c r="AI24" s="7">
        <v>0</v>
      </c>
      <c r="AJ24" s="7">
        <v>0</v>
      </c>
      <c r="AK24" s="7">
        <v>0</v>
      </c>
      <c r="AL24" s="7">
        <v>0</v>
      </c>
      <c r="AM24" s="7">
        <v>0</v>
      </c>
      <c r="AN24" s="7">
        <v>0</v>
      </c>
      <c r="AO24" s="7">
        <v>0</v>
      </c>
      <c r="AP24" s="7">
        <v>0</v>
      </c>
      <c r="AQ24" s="7">
        <v>0</v>
      </c>
      <c r="AR24" s="8">
        <f t="shared" si="0"/>
        <v>696758.29</v>
      </c>
    </row>
    <row r="25" spans="1:44" x14ac:dyDescent="0.15">
      <c r="A25" s="6" t="s">
        <v>47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114.5274</v>
      </c>
      <c r="Y25" s="7">
        <v>47563.22</v>
      </c>
      <c r="Z25" s="7">
        <v>2351.92</v>
      </c>
      <c r="AA25" s="7">
        <v>976751.1</v>
      </c>
      <c r="AB25" s="7">
        <v>3.59</v>
      </c>
      <c r="AC25" s="7">
        <v>1492.9</v>
      </c>
      <c r="AD25" s="7">
        <v>0</v>
      </c>
      <c r="AE25" s="7">
        <v>0</v>
      </c>
      <c r="AF25" s="7">
        <v>0</v>
      </c>
      <c r="AG25" s="7">
        <v>0</v>
      </c>
      <c r="AH25" s="7">
        <v>0</v>
      </c>
      <c r="AI25" s="7">
        <v>0</v>
      </c>
      <c r="AJ25" s="7">
        <v>0</v>
      </c>
      <c r="AK25" s="7">
        <v>0</v>
      </c>
      <c r="AL25" s="7">
        <v>0</v>
      </c>
      <c r="AM25" s="7">
        <v>0</v>
      </c>
      <c r="AN25" s="7">
        <v>0</v>
      </c>
      <c r="AO25" s="7">
        <v>0</v>
      </c>
      <c r="AP25" s="7">
        <v>0</v>
      </c>
      <c r="AQ25" s="7">
        <v>0</v>
      </c>
      <c r="AR25" s="8">
        <f t="shared" si="0"/>
        <v>1025807.22</v>
      </c>
    </row>
    <row r="26" spans="1:44" x14ac:dyDescent="0.15">
      <c r="A26" s="6" t="s">
        <v>48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151.99799999999999</v>
      </c>
      <c r="Y26" s="7">
        <v>63124.75</v>
      </c>
      <c r="Z26" s="7">
        <v>2379.04</v>
      </c>
      <c r="AA26" s="7">
        <v>988016.5</v>
      </c>
      <c r="AB26" s="7">
        <v>4.4000000000000004</v>
      </c>
      <c r="AC26" s="7">
        <v>1828.93</v>
      </c>
      <c r="AD26" s="7">
        <v>0</v>
      </c>
      <c r="AE26" s="7">
        <v>0</v>
      </c>
      <c r="AF26" s="7">
        <v>0</v>
      </c>
      <c r="AG26" s="7">
        <v>0</v>
      </c>
      <c r="AH26" s="7">
        <v>0</v>
      </c>
      <c r="AI26" s="7">
        <v>0</v>
      </c>
      <c r="AJ26" s="7">
        <v>0</v>
      </c>
      <c r="AK26" s="7">
        <v>0</v>
      </c>
      <c r="AL26" s="7">
        <v>0</v>
      </c>
      <c r="AM26" s="7">
        <v>0</v>
      </c>
      <c r="AN26" s="7">
        <v>0</v>
      </c>
      <c r="AO26" s="7">
        <v>0</v>
      </c>
      <c r="AP26" s="7">
        <v>0</v>
      </c>
      <c r="AQ26" s="7">
        <v>0</v>
      </c>
      <c r="AR26" s="8">
        <f t="shared" si="0"/>
        <v>1052970.18</v>
      </c>
    </row>
    <row r="27" spans="1:44" x14ac:dyDescent="0.15">
      <c r="A27" s="6" t="s">
        <v>49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131</v>
      </c>
      <c r="W27" s="7">
        <v>54404.3</v>
      </c>
      <c r="X27" s="7">
        <v>246.00960000000001</v>
      </c>
      <c r="Y27" s="7">
        <v>102167.8</v>
      </c>
      <c r="Z27" s="7">
        <v>2846.62</v>
      </c>
      <c r="AA27" s="7">
        <v>1182199.6000000001</v>
      </c>
      <c r="AB27" s="7">
        <v>16.399999999999999</v>
      </c>
      <c r="AC27" s="7">
        <v>6810.27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8">
        <f t="shared" si="0"/>
        <v>1345581.9700000002</v>
      </c>
    </row>
    <row r="28" spans="1:44" x14ac:dyDescent="0.15">
      <c r="A28" s="6" t="s">
        <v>50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8</v>
      </c>
      <c r="W28" s="7">
        <v>3322.4</v>
      </c>
      <c r="X28" s="7">
        <v>144.76009999999999</v>
      </c>
      <c r="Y28" s="7">
        <v>60118.85</v>
      </c>
      <c r="Z28" s="7">
        <v>804.04</v>
      </c>
      <c r="AA28" s="7">
        <v>333916.96999999997</v>
      </c>
      <c r="AB28" s="7">
        <v>3.22</v>
      </c>
      <c r="AC28" s="7">
        <v>1336.33</v>
      </c>
      <c r="AD28" s="7">
        <v>0</v>
      </c>
      <c r="AE28" s="7">
        <v>0</v>
      </c>
      <c r="AF28" s="7">
        <v>0</v>
      </c>
      <c r="AG28" s="7">
        <v>0</v>
      </c>
      <c r="AH28" s="7">
        <v>0</v>
      </c>
      <c r="AI28" s="7">
        <v>0</v>
      </c>
      <c r="AJ28" s="7">
        <v>0</v>
      </c>
      <c r="AK28" s="7">
        <v>0</v>
      </c>
      <c r="AL28" s="7">
        <v>0</v>
      </c>
      <c r="AM28" s="7">
        <v>0</v>
      </c>
      <c r="AN28" s="7">
        <v>0</v>
      </c>
      <c r="AO28" s="7">
        <v>0</v>
      </c>
      <c r="AP28" s="7">
        <v>0</v>
      </c>
      <c r="AQ28" s="7">
        <v>0</v>
      </c>
      <c r="AR28" s="8">
        <f t="shared" si="0"/>
        <v>398694.55</v>
      </c>
    </row>
    <row r="29" spans="1:44" x14ac:dyDescent="0.15">
      <c r="A29" s="6" t="s">
        <v>51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0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8">
        <f t="shared" si="0"/>
        <v>0</v>
      </c>
    </row>
    <row r="30" spans="1:44" x14ac:dyDescent="0.15">
      <c r="A30" s="6" t="s">
        <v>52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7">
        <v>0</v>
      </c>
      <c r="AE30" s="7">
        <v>0</v>
      </c>
      <c r="AF30" s="7">
        <v>0</v>
      </c>
      <c r="AG30" s="7">
        <v>0</v>
      </c>
      <c r="AH30" s="7">
        <v>0</v>
      </c>
      <c r="AI30" s="7">
        <v>0</v>
      </c>
      <c r="AJ30" s="7">
        <v>0</v>
      </c>
      <c r="AK30" s="7">
        <v>0</v>
      </c>
      <c r="AL30" s="7">
        <v>0</v>
      </c>
      <c r="AM30" s="7">
        <v>0</v>
      </c>
      <c r="AN30" s="7">
        <v>0</v>
      </c>
      <c r="AO30" s="7">
        <v>0</v>
      </c>
      <c r="AP30" s="7">
        <v>0</v>
      </c>
      <c r="AQ30" s="7">
        <v>0</v>
      </c>
      <c r="AR30" s="8">
        <f t="shared" si="0"/>
        <v>0</v>
      </c>
    </row>
    <row r="31" spans="1:44" x14ac:dyDescent="0.15">
      <c r="A31" s="6" t="s">
        <v>53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  <c r="AG31" s="7">
        <v>0</v>
      </c>
      <c r="AH31" s="7">
        <v>0</v>
      </c>
      <c r="AI31" s="7">
        <v>0</v>
      </c>
      <c r="AJ31" s="7">
        <v>0</v>
      </c>
      <c r="AK31" s="7">
        <v>0</v>
      </c>
      <c r="AL31" s="7">
        <v>0</v>
      </c>
      <c r="AM31" s="7">
        <v>0</v>
      </c>
      <c r="AN31" s="7">
        <v>0</v>
      </c>
      <c r="AO31" s="7">
        <v>0</v>
      </c>
      <c r="AP31" s="7">
        <v>0</v>
      </c>
      <c r="AQ31" s="7">
        <v>0</v>
      </c>
      <c r="AR31" s="8">
        <f t="shared" si="0"/>
        <v>0</v>
      </c>
    </row>
    <row r="32" spans="1:44" x14ac:dyDescent="0.15">
      <c r="A32" s="6" t="s">
        <v>54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0.22</v>
      </c>
      <c r="W32" s="7">
        <v>111.92</v>
      </c>
      <c r="X32" s="7">
        <v>0.3952</v>
      </c>
      <c r="Y32" s="7">
        <v>205.37</v>
      </c>
      <c r="Z32" s="7">
        <v>0</v>
      </c>
      <c r="AA32" s="7">
        <v>0</v>
      </c>
      <c r="AB32" s="7">
        <v>1.19</v>
      </c>
      <c r="AC32" s="7">
        <v>619.66</v>
      </c>
      <c r="AD32" s="7">
        <v>0</v>
      </c>
      <c r="AE32" s="7">
        <v>0</v>
      </c>
      <c r="AF32" s="7">
        <v>0</v>
      </c>
      <c r="AG32" s="7">
        <v>0</v>
      </c>
      <c r="AH32" s="7">
        <v>0</v>
      </c>
      <c r="AI32" s="7">
        <v>0</v>
      </c>
      <c r="AJ32" s="7">
        <v>0</v>
      </c>
      <c r="AK32" s="7">
        <v>0</v>
      </c>
      <c r="AL32" s="7">
        <v>0</v>
      </c>
      <c r="AM32" s="7">
        <v>0</v>
      </c>
      <c r="AN32" s="7">
        <v>0</v>
      </c>
      <c r="AO32" s="7">
        <v>0</v>
      </c>
      <c r="AP32" s="7">
        <v>0</v>
      </c>
      <c r="AQ32" s="7">
        <v>0</v>
      </c>
      <c r="AR32" s="8">
        <f t="shared" si="0"/>
        <v>936.95</v>
      </c>
    </row>
    <row r="33" spans="1:44" x14ac:dyDescent="0.15">
      <c r="A33" s="6" t="s">
        <v>55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7">
        <v>0</v>
      </c>
      <c r="AD33" s="7">
        <v>0</v>
      </c>
      <c r="AE33" s="7">
        <v>0</v>
      </c>
      <c r="AF33" s="7">
        <v>0</v>
      </c>
      <c r="AG33" s="7">
        <v>0</v>
      </c>
      <c r="AH33" s="7">
        <v>0</v>
      </c>
      <c r="AI33" s="7">
        <v>0</v>
      </c>
      <c r="AJ33" s="7">
        <v>0</v>
      </c>
      <c r="AK33" s="7">
        <v>0</v>
      </c>
      <c r="AL33" s="7">
        <v>0</v>
      </c>
      <c r="AM33" s="7">
        <v>0</v>
      </c>
      <c r="AN33" s="7">
        <v>0</v>
      </c>
      <c r="AO33" s="7">
        <v>0</v>
      </c>
      <c r="AP33" s="7">
        <v>0</v>
      </c>
      <c r="AQ33" s="7">
        <v>0</v>
      </c>
      <c r="AR33" s="8">
        <f t="shared" si="0"/>
        <v>0</v>
      </c>
    </row>
    <row r="34" spans="1:44" x14ac:dyDescent="0.15">
      <c r="A34" s="6" t="s">
        <v>56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0.18</v>
      </c>
      <c r="W34" s="7">
        <v>116.98</v>
      </c>
      <c r="X34" s="7">
        <v>0.1898</v>
      </c>
      <c r="Y34" s="7">
        <v>124.69</v>
      </c>
      <c r="Z34" s="7">
        <v>174.54</v>
      </c>
      <c r="AA34" s="7">
        <v>114635.9</v>
      </c>
      <c r="AB34" s="7">
        <v>3.65</v>
      </c>
      <c r="AC34" s="7">
        <v>2397.98</v>
      </c>
      <c r="AD34" s="7">
        <v>0</v>
      </c>
      <c r="AE34" s="7">
        <v>0</v>
      </c>
      <c r="AF34" s="7">
        <v>0</v>
      </c>
      <c r="AG34" s="7">
        <v>0</v>
      </c>
      <c r="AH34" s="7">
        <v>0</v>
      </c>
      <c r="AI34" s="7">
        <v>0</v>
      </c>
      <c r="AJ34" s="7">
        <v>0</v>
      </c>
      <c r="AK34" s="7">
        <v>0</v>
      </c>
      <c r="AL34" s="7">
        <v>0</v>
      </c>
      <c r="AM34" s="7">
        <v>0</v>
      </c>
      <c r="AN34" s="7">
        <v>0</v>
      </c>
      <c r="AO34" s="7">
        <v>0</v>
      </c>
      <c r="AP34" s="7">
        <v>0</v>
      </c>
      <c r="AQ34" s="7">
        <v>0</v>
      </c>
      <c r="AR34" s="8">
        <f t="shared" si="0"/>
        <v>117275.54999999999</v>
      </c>
    </row>
    <row r="35" spans="1:44" x14ac:dyDescent="0.15">
      <c r="A35" s="6" t="s">
        <v>57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0.38</v>
      </c>
      <c r="W35" s="7">
        <v>145.28</v>
      </c>
      <c r="X35" s="7">
        <v>0.19750000000000001</v>
      </c>
      <c r="Y35" s="7">
        <v>76.290000000000006</v>
      </c>
      <c r="Z35" s="7">
        <v>0</v>
      </c>
      <c r="AA35" s="7">
        <v>0</v>
      </c>
      <c r="AB35" s="7">
        <v>8.42</v>
      </c>
      <c r="AC35" s="7">
        <v>3252.16</v>
      </c>
      <c r="AD35" s="7">
        <v>0</v>
      </c>
      <c r="AE35" s="7">
        <v>0</v>
      </c>
      <c r="AF35" s="7">
        <v>0</v>
      </c>
      <c r="AG35" s="7">
        <v>0</v>
      </c>
      <c r="AH35" s="7">
        <v>0</v>
      </c>
      <c r="AI35" s="7">
        <v>0</v>
      </c>
      <c r="AJ35" s="7">
        <v>0</v>
      </c>
      <c r="AK35" s="7">
        <v>0</v>
      </c>
      <c r="AL35" s="7">
        <v>0</v>
      </c>
      <c r="AM35" s="7">
        <v>0</v>
      </c>
      <c r="AN35" s="7">
        <v>0</v>
      </c>
      <c r="AO35" s="7">
        <v>0</v>
      </c>
      <c r="AP35" s="7">
        <v>0</v>
      </c>
      <c r="AQ35" s="7">
        <v>0</v>
      </c>
      <c r="AR35" s="8">
        <f t="shared" si="0"/>
        <v>3473.73</v>
      </c>
    </row>
    <row r="36" spans="1:44" x14ac:dyDescent="0.15">
      <c r="A36" s="6" t="s">
        <v>58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127.12</v>
      </c>
      <c r="W36" s="7">
        <v>51560.44</v>
      </c>
      <c r="X36" s="7">
        <v>190.68209999999999</v>
      </c>
      <c r="Y36" s="7">
        <v>77340.66</v>
      </c>
      <c r="Z36" s="7">
        <v>0</v>
      </c>
      <c r="AA36" s="7">
        <v>0</v>
      </c>
      <c r="AB36" s="7">
        <v>0</v>
      </c>
      <c r="AC36" s="7">
        <v>0</v>
      </c>
      <c r="AD36" s="7">
        <v>0</v>
      </c>
      <c r="AE36" s="7">
        <v>0</v>
      </c>
      <c r="AF36" s="7">
        <v>0</v>
      </c>
      <c r="AG36" s="7">
        <v>0</v>
      </c>
      <c r="AH36" s="7">
        <v>0</v>
      </c>
      <c r="AI36" s="7">
        <v>0</v>
      </c>
      <c r="AJ36" s="7">
        <v>0</v>
      </c>
      <c r="AK36" s="7">
        <v>0</v>
      </c>
      <c r="AL36" s="7">
        <v>0</v>
      </c>
      <c r="AM36" s="7">
        <v>0</v>
      </c>
      <c r="AN36" s="7">
        <v>0</v>
      </c>
      <c r="AO36" s="7">
        <v>0</v>
      </c>
      <c r="AP36" s="7">
        <v>0</v>
      </c>
      <c r="AQ36" s="7">
        <v>0</v>
      </c>
      <c r="AR36" s="8">
        <f t="shared" ref="AR36:AR64" si="1">G36+W36+Y36+AA36+AC36+AE36+AG36+AO36</f>
        <v>128901.1</v>
      </c>
    </row>
    <row r="37" spans="1:44" x14ac:dyDescent="0.15">
      <c r="A37" s="6" t="s">
        <v>59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933.43</v>
      </c>
      <c r="W37" s="7">
        <v>392321.97</v>
      </c>
      <c r="X37" s="7">
        <v>1400.1497999999999</v>
      </c>
      <c r="Y37" s="7">
        <v>588482.93999999994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  <c r="AE37" s="7">
        <v>0</v>
      </c>
      <c r="AF37" s="7">
        <v>0</v>
      </c>
      <c r="AG37" s="7">
        <v>0</v>
      </c>
      <c r="AH37" s="7">
        <v>0</v>
      </c>
      <c r="AI37" s="7">
        <v>0</v>
      </c>
      <c r="AJ37" s="7">
        <v>0</v>
      </c>
      <c r="AK37" s="7">
        <v>0</v>
      </c>
      <c r="AL37" s="7">
        <v>0</v>
      </c>
      <c r="AM37" s="7">
        <v>0</v>
      </c>
      <c r="AN37" s="7">
        <v>0</v>
      </c>
      <c r="AO37" s="7">
        <v>0</v>
      </c>
      <c r="AP37" s="7">
        <v>0</v>
      </c>
      <c r="AQ37" s="7">
        <v>0</v>
      </c>
      <c r="AR37" s="8">
        <f t="shared" si="1"/>
        <v>980804.90999999992</v>
      </c>
    </row>
    <row r="38" spans="1:44" x14ac:dyDescent="0.15">
      <c r="A38" s="6" t="s">
        <v>60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7">
        <v>0</v>
      </c>
      <c r="AC38" s="7">
        <v>0</v>
      </c>
      <c r="AD38" s="7">
        <v>0</v>
      </c>
      <c r="AE38" s="7">
        <v>0</v>
      </c>
      <c r="AF38" s="7">
        <v>0</v>
      </c>
      <c r="AG38" s="7">
        <v>0</v>
      </c>
      <c r="AH38" s="7">
        <v>0</v>
      </c>
      <c r="AI38" s="7">
        <v>0</v>
      </c>
      <c r="AJ38" s="7">
        <v>0</v>
      </c>
      <c r="AK38" s="7">
        <v>0</v>
      </c>
      <c r="AL38" s="7">
        <v>0</v>
      </c>
      <c r="AM38" s="7">
        <v>0</v>
      </c>
      <c r="AN38" s="7">
        <v>0</v>
      </c>
      <c r="AO38" s="7">
        <v>0</v>
      </c>
      <c r="AP38" s="7">
        <v>0</v>
      </c>
      <c r="AQ38" s="7">
        <v>0</v>
      </c>
      <c r="AR38" s="8">
        <f t="shared" si="1"/>
        <v>0</v>
      </c>
    </row>
    <row r="39" spans="1:44" x14ac:dyDescent="0.15">
      <c r="A39" s="6" t="s">
        <v>61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12.9</v>
      </c>
      <c r="W39" s="7">
        <v>5590.41</v>
      </c>
      <c r="X39" s="7">
        <v>21.831399999999999</v>
      </c>
      <c r="Y39" s="7">
        <v>9463.9</v>
      </c>
      <c r="Z39" s="7">
        <v>139.06</v>
      </c>
      <c r="AA39" s="7">
        <v>60280.77</v>
      </c>
      <c r="AB39" s="7">
        <v>10.02</v>
      </c>
      <c r="AC39" s="7">
        <v>4341.59</v>
      </c>
      <c r="AD39" s="7">
        <v>0</v>
      </c>
      <c r="AE39" s="7">
        <v>0</v>
      </c>
      <c r="AF39" s="7">
        <v>0</v>
      </c>
      <c r="AG39" s="7">
        <v>0</v>
      </c>
      <c r="AH39" s="7">
        <v>0</v>
      </c>
      <c r="AI39" s="7">
        <v>0</v>
      </c>
      <c r="AJ39" s="7">
        <v>0</v>
      </c>
      <c r="AK39" s="7">
        <v>0</v>
      </c>
      <c r="AL39" s="7">
        <v>0</v>
      </c>
      <c r="AM39" s="7">
        <v>0</v>
      </c>
      <c r="AN39" s="7">
        <v>0</v>
      </c>
      <c r="AO39" s="7">
        <v>0</v>
      </c>
      <c r="AP39" s="7">
        <v>0</v>
      </c>
      <c r="AQ39" s="7">
        <v>0</v>
      </c>
      <c r="AR39" s="8">
        <f t="shared" si="1"/>
        <v>79676.67</v>
      </c>
    </row>
    <row r="40" spans="1:44" x14ac:dyDescent="0.15">
      <c r="A40" s="6" t="s">
        <v>62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0.3231</v>
      </c>
      <c r="Y40" s="7">
        <v>150.25</v>
      </c>
      <c r="Z40" s="7">
        <v>0</v>
      </c>
      <c r="AA40" s="7">
        <v>0</v>
      </c>
      <c r="AB40" s="7">
        <v>0.04</v>
      </c>
      <c r="AC40" s="7">
        <v>20.11</v>
      </c>
      <c r="AD40" s="7">
        <v>0</v>
      </c>
      <c r="AE40" s="7">
        <v>0</v>
      </c>
      <c r="AF40" s="7">
        <v>0</v>
      </c>
      <c r="AG40" s="7">
        <v>0</v>
      </c>
      <c r="AH40" s="7">
        <v>0</v>
      </c>
      <c r="AI40" s="7">
        <v>0</v>
      </c>
      <c r="AJ40" s="7">
        <v>0</v>
      </c>
      <c r="AK40" s="7">
        <v>0</v>
      </c>
      <c r="AL40" s="7">
        <v>0</v>
      </c>
      <c r="AM40" s="7">
        <v>0</v>
      </c>
      <c r="AN40" s="7">
        <v>0</v>
      </c>
      <c r="AO40" s="7">
        <v>0</v>
      </c>
      <c r="AP40" s="7">
        <v>0</v>
      </c>
      <c r="AQ40" s="7">
        <v>0</v>
      </c>
      <c r="AR40" s="8">
        <f t="shared" si="1"/>
        <v>170.36</v>
      </c>
    </row>
    <row r="41" spans="1:44" x14ac:dyDescent="0.15">
      <c r="A41" s="6" t="s">
        <v>63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8">
        <f t="shared" si="1"/>
        <v>0</v>
      </c>
    </row>
    <row r="42" spans="1:44" x14ac:dyDescent="0.15">
      <c r="A42" s="6" t="s">
        <v>64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34.387500000000003</v>
      </c>
      <c r="Y42" s="7">
        <v>14906.97</v>
      </c>
      <c r="Z42" s="7">
        <v>131.71</v>
      </c>
      <c r="AA42" s="7">
        <v>57098.02</v>
      </c>
      <c r="AB42" s="7">
        <v>35.049999999999997</v>
      </c>
      <c r="AC42" s="7">
        <v>15195.69</v>
      </c>
      <c r="AD42" s="7">
        <v>0</v>
      </c>
      <c r="AE42" s="7">
        <v>0</v>
      </c>
      <c r="AF42" s="7">
        <v>0</v>
      </c>
      <c r="AG42" s="7">
        <v>0</v>
      </c>
      <c r="AH42" s="7">
        <v>0</v>
      </c>
      <c r="AI42" s="7">
        <v>0</v>
      </c>
      <c r="AJ42" s="7">
        <v>0</v>
      </c>
      <c r="AK42" s="7">
        <v>0</v>
      </c>
      <c r="AL42" s="7">
        <v>0</v>
      </c>
      <c r="AM42" s="7">
        <v>0</v>
      </c>
      <c r="AN42" s="7">
        <v>0</v>
      </c>
      <c r="AO42" s="7">
        <v>0</v>
      </c>
      <c r="AP42" s="7">
        <v>0</v>
      </c>
      <c r="AQ42" s="7">
        <v>0</v>
      </c>
      <c r="AR42" s="8">
        <f t="shared" si="1"/>
        <v>87200.68</v>
      </c>
    </row>
    <row r="43" spans="1:44" x14ac:dyDescent="0.15">
      <c r="A43" s="6" t="s">
        <v>65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8">
        <f t="shared" si="1"/>
        <v>0</v>
      </c>
    </row>
    <row r="44" spans="1:44" x14ac:dyDescent="0.15">
      <c r="A44" s="6" t="s">
        <v>66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8">
        <f t="shared" si="1"/>
        <v>0</v>
      </c>
    </row>
    <row r="45" spans="1:44" x14ac:dyDescent="0.15">
      <c r="A45" s="6" t="s">
        <v>67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8">
        <f t="shared" si="1"/>
        <v>0</v>
      </c>
    </row>
    <row r="46" spans="1:44" x14ac:dyDescent="0.15">
      <c r="A46" s="6" t="s">
        <v>68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8.2714999999999996</v>
      </c>
      <c r="Y46" s="7">
        <v>3846.24</v>
      </c>
      <c r="Z46" s="7">
        <v>131.11000000000001</v>
      </c>
      <c r="AA46" s="7">
        <v>60968.01</v>
      </c>
      <c r="AB46" s="7">
        <v>1.25</v>
      </c>
      <c r="AC46" s="7">
        <v>582.78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8">
        <f t="shared" si="1"/>
        <v>65397.03</v>
      </c>
    </row>
    <row r="47" spans="1:44" x14ac:dyDescent="0.15">
      <c r="A47" s="6" t="s">
        <v>69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1.3915</v>
      </c>
      <c r="Y47" s="7">
        <v>647.04999999999995</v>
      </c>
      <c r="Z47" s="7">
        <v>1.02</v>
      </c>
      <c r="AA47" s="7">
        <v>471.97</v>
      </c>
      <c r="AB47" s="7">
        <v>0.65</v>
      </c>
      <c r="AC47" s="7">
        <v>300.08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8">
        <f t="shared" si="1"/>
        <v>1419.1</v>
      </c>
    </row>
    <row r="48" spans="1:44" x14ac:dyDescent="0.15">
      <c r="A48" s="6" t="s">
        <v>70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23.06</v>
      </c>
      <c r="W48" s="7">
        <v>9998.2900000000009</v>
      </c>
      <c r="X48" s="7">
        <v>21.089400000000001</v>
      </c>
      <c r="Y48" s="7">
        <v>9142.24</v>
      </c>
      <c r="Z48" s="7">
        <v>240.69</v>
      </c>
      <c r="AA48" s="7">
        <v>104339.11</v>
      </c>
      <c r="AB48" s="7">
        <v>19.850000000000001</v>
      </c>
      <c r="AC48" s="7">
        <v>8606.0300000000007</v>
      </c>
      <c r="AD48" s="7">
        <v>0</v>
      </c>
      <c r="AE48" s="7">
        <v>0</v>
      </c>
      <c r="AF48" s="7">
        <v>0</v>
      </c>
      <c r="AG48" s="7">
        <v>0</v>
      </c>
      <c r="AH48" s="7">
        <v>0</v>
      </c>
      <c r="AI48" s="7">
        <v>0</v>
      </c>
      <c r="AJ48" s="7">
        <v>0</v>
      </c>
      <c r="AK48" s="7">
        <v>0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8">
        <f t="shared" si="1"/>
        <v>132085.67000000001</v>
      </c>
    </row>
    <row r="49" spans="1:44" x14ac:dyDescent="0.15">
      <c r="A49" s="6" t="s">
        <v>71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5.1056999999999997</v>
      </c>
      <c r="Y49" s="7">
        <v>2374.16</v>
      </c>
      <c r="Z49" s="7">
        <v>0</v>
      </c>
      <c r="AA49" s="7">
        <v>0</v>
      </c>
      <c r="AB49" s="7">
        <v>1.01</v>
      </c>
      <c r="AC49" s="7">
        <v>468.9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8">
        <f t="shared" si="1"/>
        <v>2843.06</v>
      </c>
    </row>
    <row r="50" spans="1:44" x14ac:dyDescent="0.15">
      <c r="A50" s="6" t="s">
        <v>72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7">
        <v>0</v>
      </c>
      <c r="AB50" s="7">
        <v>1.93</v>
      </c>
      <c r="AC50" s="7">
        <v>835.12</v>
      </c>
      <c r="AD50" s="7">
        <v>0</v>
      </c>
      <c r="AE50" s="7">
        <v>0</v>
      </c>
      <c r="AF50" s="7">
        <v>0</v>
      </c>
      <c r="AG50" s="7">
        <v>0</v>
      </c>
      <c r="AH50" s="7">
        <v>0</v>
      </c>
      <c r="AI50" s="7">
        <v>0</v>
      </c>
      <c r="AJ50" s="7">
        <v>0</v>
      </c>
      <c r="AK50" s="7">
        <v>0</v>
      </c>
      <c r="AL50" s="7">
        <v>0</v>
      </c>
      <c r="AM50" s="7">
        <v>0</v>
      </c>
      <c r="AN50" s="7">
        <v>0</v>
      </c>
      <c r="AO50" s="7">
        <v>0</v>
      </c>
      <c r="AP50" s="7">
        <v>0</v>
      </c>
      <c r="AQ50" s="7">
        <v>0</v>
      </c>
      <c r="AR50" s="8">
        <f t="shared" si="1"/>
        <v>835.12</v>
      </c>
    </row>
    <row r="51" spans="1:44" x14ac:dyDescent="0.15">
      <c r="A51" s="6" t="s">
        <v>73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7.22</v>
      </c>
      <c r="W51" s="7">
        <v>3128.05</v>
      </c>
      <c r="X51" s="7">
        <v>13.497299999999999</v>
      </c>
      <c r="Y51" s="7">
        <v>5851.08</v>
      </c>
      <c r="Z51" s="7">
        <v>23.58</v>
      </c>
      <c r="AA51" s="7">
        <v>10222.36</v>
      </c>
      <c r="AB51" s="7">
        <v>1.88</v>
      </c>
      <c r="AC51" s="7">
        <v>816.04</v>
      </c>
      <c r="AD51" s="7">
        <v>0</v>
      </c>
      <c r="AE51" s="7">
        <v>0</v>
      </c>
      <c r="AF51" s="7">
        <v>0</v>
      </c>
      <c r="AG51" s="7">
        <v>0</v>
      </c>
      <c r="AH51" s="7">
        <v>0</v>
      </c>
      <c r="AI51" s="7">
        <v>0</v>
      </c>
      <c r="AJ51" s="7">
        <v>0</v>
      </c>
      <c r="AK51" s="7">
        <v>0</v>
      </c>
      <c r="AL51" s="7">
        <v>0</v>
      </c>
      <c r="AM51" s="7">
        <v>0</v>
      </c>
      <c r="AN51" s="7">
        <v>0</v>
      </c>
      <c r="AO51" s="7">
        <v>0</v>
      </c>
      <c r="AP51" s="7">
        <v>0</v>
      </c>
      <c r="AQ51" s="7">
        <v>0</v>
      </c>
      <c r="AR51" s="8">
        <f t="shared" si="1"/>
        <v>20017.530000000002</v>
      </c>
    </row>
    <row r="52" spans="1:44" x14ac:dyDescent="0.15">
      <c r="A52" s="6" t="s">
        <v>74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7">
        <v>0</v>
      </c>
      <c r="AB52" s="7">
        <v>0</v>
      </c>
      <c r="AC52" s="7">
        <v>0</v>
      </c>
      <c r="AD52" s="7">
        <v>0</v>
      </c>
      <c r="AE52" s="7">
        <v>0</v>
      </c>
      <c r="AF52" s="7">
        <v>0</v>
      </c>
      <c r="AG52" s="7">
        <v>0</v>
      </c>
      <c r="AH52" s="7">
        <v>0</v>
      </c>
      <c r="AI52" s="7">
        <v>0</v>
      </c>
      <c r="AJ52" s="7">
        <v>0</v>
      </c>
      <c r="AK52" s="7">
        <v>0</v>
      </c>
      <c r="AL52" s="7">
        <v>0</v>
      </c>
      <c r="AM52" s="7">
        <v>0</v>
      </c>
      <c r="AN52" s="7">
        <v>0</v>
      </c>
      <c r="AO52" s="7">
        <v>0</v>
      </c>
      <c r="AP52" s="7">
        <v>0</v>
      </c>
      <c r="AQ52" s="7">
        <v>0</v>
      </c>
      <c r="AR52" s="8">
        <f t="shared" si="1"/>
        <v>0</v>
      </c>
    </row>
    <row r="53" spans="1:44" x14ac:dyDescent="0.15">
      <c r="A53" s="6" t="s">
        <v>75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4.1856999999999998</v>
      </c>
      <c r="Y53" s="7">
        <v>1814.5</v>
      </c>
      <c r="Z53" s="7">
        <v>177.01</v>
      </c>
      <c r="AA53" s="7">
        <v>76732.52</v>
      </c>
      <c r="AB53" s="7">
        <v>1.8</v>
      </c>
      <c r="AC53" s="7">
        <v>778.12</v>
      </c>
      <c r="AD53" s="7">
        <v>0</v>
      </c>
      <c r="AE53" s="7">
        <v>0</v>
      </c>
      <c r="AF53" s="7">
        <v>0</v>
      </c>
      <c r="AG53" s="7">
        <v>0</v>
      </c>
      <c r="AH53" s="7">
        <v>0</v>
      </c>
      <c r="AI53" s="7">
        <v>0</v>
      </c>
      <c r="AJ53" s="7">
        <v>0</v>
      </c>
      <c r="AK53" s="7">
        <v>0</v>
      </c>
      <c r="AL53" s="7">
        <v>0</v>
      </c>
      <c r="AM53" s="7">
        <v>0</v>
      </c>
      <c r="AN53" s="7">
        <v>0</v>
      </c>
      <c r="AO53" s="7">
        <v>0</v>
      </c>
      <c r="AP53" s="7">
        <v>0</v>
      </c>
      <c r="AQ53" s="7">
        <v>0</v>
      </c>
      <c r="AR53" s="8">
        <f t="shared" si="1"/>
        <v>79325.14</v>
      </c>
    </row>
    <row r="54" spans="1:44" x14ac:dyDescent="0.15">
      <c r="A54" s="6" t="s">
        <v>76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22.81</v>
      </c>
      <c r="W54" s="7">
        <v>9887.66</v>
      </c>
      <c r="X54" s="7">
        <v>32.125900000000001</v>
      </c>
      <c r="Y54" s="7">
        <v>13926.56</v>
      </c>
      <c r="Z54" s="7">
        <v>222.85</v>
      </c>
      <c r="AA54" s="7">
        <v>96603.73</v>
      </c>
      <c r="AB54" s="7">
        <v>9.42</v>
      </c>
      <c r="AC54" s="7">
        <v>4084.58</v>
      </c>
      <c r="AD54" s="7">
        <v>0</v>
      </c>
      <c r="AE54" s="7">
        <v>0</v>
      </c>
      <c r="AF54" s="7">
        <v>0</v>
      </c>
      <c r="AG54" s="7">
        <v>0</v>
      </c>
      <c r="AH54" s="7">
        <v>0</v>
      </c>
      <c r="AI54" s="7">
        <v>0</v>
      </c>
      <c r="AJ54" s="7">
        <v>0</v>
      </c>
      <c r="AK54" s="7">
        <v>0</v>
      </c>
      <c r="AL54" s="7">
        <v>0</v>
      </c>
      <c r="AM54" s="7">
        <v>0</v>
      </c>
      <c r="AN54" s="7">
        <v>0</v>
      </c>
      <c r="AO54" s="7">
        <v>0</v>
      </c>
      <c r="AP54" s="7">
        <v>0</v>
      </c>
      <c r="AQ54" s="7">
        <v>0</v>
      </c>
      <c r="AR54" s="8">
        <f t="shared" si="1"/>
        <v>124502.53</v>
      </c>
    </row>
    <row r="55" spans="1:44" x14ac:dyDescent="0.15">
      <c r="A55" s="6" t="s">
        <v>77</v>
      </c>
      <c r="B55" s="7">
        <v>0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0.81889999999999996</v>
      </c>
      <c r="Y55" s="7">
        <v>354.98</v>
      </c>
      <c r="Z55" s="7">
        <v>0.6</v>
      </c>
      <c r="AA55" s="7">
        <v>260.97000000000003</v>
      </c>
      <c r="AB55" s="7">
        <v>0.3</v>
      </c>
      <c r="AC55" s="7">
        <v>129.16</v>
      </c>
      <c r="AD55" s="7">
        <v>0</v>
      </c>
      <c r="AE55" s="7">
        <v>0</v>
      </c>
      <c r="AF55" s="7">
        <v>0</v>
      </c>
      <c r="AG55" s="7">
        <v>0</v>
      </c>
      <c r="AH55" s="7">
        <v>0</v>
      </c>
      <c r="AI55" s="7">
        <v>0</v>
      </c>
      <c r="AJ55" s="7">
        <v>0</v>
      </c>
      <c r="AK55" s="7">
        <v>0</v>
      </c>
      <c r="AL55" s="7">
        <v>0</v>
      </c>
      <c r="AM55" s="7">
        <v>0</v>
      </c>
      <c r="AN55" s="7">
        <v>0</v>
      </c>
      <c r="AO55" s="7">
        <v>0</v>
      </c>
      <c r="AP55" s="7">
        <v>0</v>
      </c>
      <c r="AQ55" s="7">
        <v>0</v>
      </c>
      <c r="AR55" s="8">
        <f t="shared" si="1"/>
        <v>745.11</v>
      </c>
    </row>
    <row r="56" spans="1:44" x14ac:dyDescent="0.15">
      <c r="A56" s="6" t="s">
        <v>78</v>
      </c>
      <c r="B56" s="7">
        <v>0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55.53</v>
      </c>
      <c r="W56" s="7">
        <v>24073.99</v>
      </c>
      <c r="X56" s="7">
        <v>16.288</v>
      </c>
      <c r="Y56" s="7">
        <v>7060.86</v>
      </c>
      <c r="Z56" s="7">
        <v>20.92</v>
      </c>
      <c r="AA56" s="7">
        <v>9070.5499999999993</v>
      </c>
      <c r="AB56" s="7">
        <v>5.46</v>
      </c>
      <c r="AC56" s="7">
        <v>2368.86</v>
      </c>
      <c r="AD56" s="7">
        <v>0</v>
      </c>
      <c r="AE56" s="7">
        <v>0</v>
      </c>
      <c r="AF56" s="7">
        <v>0</v>
      </c>
      <c r="AG56" s="7">
        <v>0</v>
      </c>
      <c r="AH56" s="7">
        <v>0</v>
      </c>
      <c r="AI56" s="7">
        <v>0</v>
      </c>
      <c r="AJ56" s="7">
        <v>0</v>
      </c>
      <c r="AK56" s="7">
        <v>0</v>
      </c>
      <c r="AL56" s="7">
        <v>0</v>
      </c>
      <c r="AM56" s="7">
        <v>0</v>
      </c>
      <c r="AN56" s="7">
        <v>0</v>
      </c>
      <c r="AO56" s="7">
        <v>0</v>
      </c>
      <c r="AP56" s="7">
        <v>0</v>
      </c>
      <c r="AQ56" s="7">
        <v>0</v>
      </c>
      <c r="AR56" s="8">
        <f t="shared" si="1"/>
        <v>42574.26</v>
      </c>
    </row>
    <row r="57" spans="1:44" x14ac:dyDescent="0.15">
      <c r="A57" s="6" t="s">
        <v>79</v>
      </c>
      <c r="B57" s="7">
        <v>0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13.6715</v>
      </c>
      <c r="Y57" s="7">
        <v>5926.58</v>
      </c>
      <c r="Z57" s="7">
        <v>18.63</v>
      </c>
      <c r="AA57" s="7">
        <v>8076.97</v>
      </c>
      <c r="AB57" s="7">
        <v>2.35</v>
      </c>
      <c r="AC57" s="7">
        <v>1016.72</v>
      </c>
      <c r="AD57" s="7">
        <v>0</v>
      </c>
      <c r="AE57" s="7">
        <v>0</v>
      </c>
      <c r="AF57" s="7">
        <v>0</v>
      </c>
      <c r="AG57" s="7">
        <v>0</v>
      </c>
      <c r="AH57" s="7">
        <v>0</v>
      </c>
      <c r="AI57" s="7">
        <v>0</v>
      </c>
      <c r="AJ57" s="7">
        <v>0</v>
      </c>
      <c r="AK57" s="7">
        <v>0</v>
      </c>
      <c r="AL57" s="7">
        <v>0</v>
      </c>
      <c r="AM57" s="7">
        <v>0</v>
      </c>
      <c r="AN57" s="7">
        <v>0</v>
      </c>
      <c r="AO57" s="7">
        <v>0</v>
      </c>
      <c r="AP57" s="7">
        <v>0</v>
      </c>
      <c r="AQ57" s="7">
        <v>0</v>
      </c>
      <c r="AR57" s="8">
        <f t="shared" si="1"/>
        <v>15020.269999999999</v>
      </c>
    </row>
    <row r="58" spans="1:44" x14ac:dyDescent="0.15">
      <c r="A58" s="6" t="s">
        <v>80</v>
      </c>
      <c r="B58" s="7">
        <v>0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7">
        <v>0</v>
      </c>
      <c r="AB58" s="7">
        <v>0</v>
      </c>
      <c r="AC58" s="7">
        <v>0</v>
      </c>
      <c r="AD58" s="7">
        <v>0</v>
      </c>
      <c r="AE58" s="7">
        <v>0</v>
      </c>
      <c r="AF58" s="7">
        <v>0</v>
      </c>
      <c r="AG58" s="7">
        <v>0</v>
      </c>
      <c r="AH58" s="7">
        <v>0</v>
      </c>
      <c r="AI58" s="7">
        <v>0</v>
      </c>
      <c r="AJ58" s="7">
        <v>0</v>
      </c>
      <c r="AK58" s="7">
        <v>0</v>
      </c>
      <c r="AL58" s="7">
        <v>0</v>
      </c>
      <c r="AM58" s="7">
        <v>0</v>
      </c>
      <c r="AN58" s="7">
        <v>0</v>
      </c>
      <c r="AO58" s="7">
        <v>0</v>
      </c>
      <c r="AP58" s="7">
        <v>0</v>
      </c>
      <c r="AQ58" s="7">
        <v>0</v>
      </c>
      <c r="AR58" s="8">
        <f t="shared" si="1"/>
        <v>0</v>
      </c>
    </row>
    <row r="59" spans="1:44" x14ac:dyDescent="0.15">
      <c r="A59" s="6" t="s">
        <v>81</v>
      </c>
      <c r="B59" s="7">
        <v>0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>
        <v>2.67</v>
      </c>
      <c r="W59" s="7">
        <v>1110.76</v>
      </c>
      <c r="X59" s="7">
        <v>4.0118</v>
      </c>
      <c r="Y59" s="7">
        <v>1666.11</v>
      </c>
      <c r="Z59" s="7">
        <v>0</v>
      </c>
      <c r="AA59" s="7">
        <v>0</v>
      </c>
      <c r="AB59" s="7">
        <v>0</v>
      </c>
      <c r="AC59" s="7">
        <v>0</v>
      </c>
      <c r="AD59" s="7">
        <v>0</v>
      </c>
      <c r="AE59" s="7">
        <v>0</v>
      </c>
      <c r="AF59" s="7">
        <v>0</v>
      </c>
      <c r="AG59" s="7">
        <v>0</v>
      </c>
      <c r="AH59" s="7">
        <v>0</v>
      </c>
      <c r="AI59" s="7">
        <v>0</v>
      </c>
      <c r="AJ59" s="7">
        <v>0</v>
      </c>
      <c r="AK59" s="7">
        <v>0</v>
      </c>
      <c r="AL59" s="7">
        <v>0</v>
      </c>
      <c r="AM59" s="7">
        <v>0</v>
      </c>
      <c r="AN59" s="7">
        <v>9.06</v>
      </c>
      <c r="AO59" s="7">
        <v>3762.62</v>
      </c>
      <c r="AP59" s="7">
        <v>0</v>
      </c>
      <c r="AQ59" s="7">
        <v>0</v>
      </c>
      <c r="AR59" s="8">
        <f t="shared" si="1"/>
        <v>6539.49</v>
      </c>
    </row>
    <row r="60" spans="1:44" x14ac:dyDescent="0.15">
      <c r="A60" s="6" t="s">
        <v>82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5.74</v>
      </c>
      <c r="W60" s="7">
        <v>2384.69</v>
      </c>
      <c r="X60" s="7">
        <v>8.6132000000000009</v>
      </c>
      <c r="Y60" s="7">
        <v>3577.04</v>
      </c>
      <c r="Z60" s="7">
        <v>0</v>
      </c>
      <c r="AA60" s="7">
        <v>0</v>
      </c>
      <c r="AB60" s="7">
        <v>0</v>
      </c>
      <c r="AC60" s="7">
        <v>0</v>
      </c>
      <c r="AD60" s="7">
        <v>0</v>
      </c>
      <c r="AE60" s="7">
        <v>0</v>
      </c>
      <c r="AF60" s="7">
        <v>0</v>
      </c>
      <c r="AG60" s="7">
        <v>0</v>
      </c>
      <c r="AH60" s="7">
        <v>0</v>
      </c>
      <c r="AI60" s="7">
        <v>0</v>
      </c>
      <c r="AJ60" s="7">
        <v>0</v>
      </c>
      <c r="AK60" s="7">
        <v>0</v>
      </c>
      <c r="AL60" s="7">
        <v>0</v>
      </c>
      <c r="AM60" s="7">
        <v>0</v>
      </c>
      <c r="AN60" s="7">
        <v>35.04</v>
      </c>
      <c r="AO60" s="7">
        <v>14552.11</v>
      </c>
      <c r="AP60" s="7">
        <v>0</v>
      </c>
      <c r="AQ60" s="7">
        <v>0</v>
      </c>
      <c r="AR60" s="8">
        <f t="shared" si="1"/>
        <v>20513.84</v>
      </c>
    </row>
    <row r="61" spans="1:44" x14ac:dyDescent="0.15">
      <c r="A61" s="6" t="s">
        <v>83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1.8</v>
      </c>
      <c r="W61" s="7">
        <v>749.28</v>
      </c>
      <c r="X61" s="7">
        <v>2.7063000000000001</v>
      </c>
      <c r="Y61" s="7">
        <v>1123.93</v>
      </c>
      <c r="Z61" s="7">
        <v>0</v>
      </c>
      <c r="AA61" s="7">
        <v>0</v>
      </c>
      <c r="AB61" s="7">
        <v>0</v>
      </c>
      <c r="AC61" s="7">
        <v>0</v>
      </c>
      <c r="AD61" s="7">
        <v>0</v>
      </c>
      <c r="AE61" s="7">
        <v>0</v>
      </c>
      <c r="AF61" s="7">
        <v>0</v>
      </c>
      <c r="AG61" s="7">
        <v>0</v>
      </c>
      <c r="AH61" s="7">
        <v>0</v>
      </c>
      <c r="AI61" s="7">
        <v>0</v>
      </c>
      <c r="AJ61" s="7">
        <v>0</v>
      </c>
      <c r="AK61" s="7">
        <v>0</v>
      </c>
      <c r="AL61" s="7">
        <v>0</v>
      </c>
      <c r="AM61" s="7">
        <v>0</v>
      </c>
      <c r="AN61" s="7">
        <v>12.2</v>
      </c>
      <c r="AO61" s="7">
        <v>5066.66</v>
      </c>
      <c r="AP61" s="7">
        <v>0</v>
      </c>
      <c r="AQ61" s="7">
        <v>0</v>
      </c>
      <c r="AR61" s="8">
        <f t="shared" si="1"/>
        <v>6939.87</v>
      </c>
    </row>
    <row r="62" spans="1:44" x14ac:dyDescent="0.15">
      <c r="A62" s="6" t="s">
        <v>84</v>
      </c>
      <c r="B62" s="7">
        <v>0</v>
      </c>
      <c r="C62" s="7">
        <v>0</v>
      </c>
      <c r="D62" s="7">
        <v>0</v>
      </c>
      <c r="E62" s="7">
        <v>0</v>
      </c>
      <c r="F62" s="7">
        <v>0.75</v>
      </c>
      <c r="G62" s="7">
        <v>311.81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1.88</v>
      </c>
      <c r="W62" s="7">
        <v>779.56</v>
      </c>
      <c r="X62" s="7">
        <v>2.8155999999999999</v>
      </c>
      <c r="Y62" s="7">
        <v>1169.31</v>
      </c>
      <c r="Z62" s="7">
        <v>0</v>
      </c>
      <c r="AA62" s="7">
        <v>0</v>
      </c>
      <c r="AB62" s="7">
        <v>0</v>
      </c>
      <c r="AC62" s="7">
        <v>0</v>
      </c>
      <c r="AD62" s="7">
        <v>0</v>
      </c>
      <c r="AE62" s="7">
        <v>0</v>
      </c>
      <c r="AF62" s="7">
        <v>0</v>
      </c>
      <c r="AG62" s="7">
        <v>0</v>
      </c>
      <c r="AH62" s="7">
        <v>0</v>
      </c>
      <c r="AI62" s="7">
        <v>0</v>
      </c>
      <c r="AJ62" s="7">
        <v>0</v>
      </c>
      <c r="AK62" s="7">
        <v>0</v>
      </c>
      <c r="AL62" s="7">
        <v>0</v>
      </c>
      <c r="AM62" s="7">
        <v>0</v>
      </c>
      <c r="AN62" s="7">
        <v>13.27</v>
      </c>
      <c r="AO62" s="7">
        <v>5511.03</v>
      </c>
      <c r="AP62" s="7">
        <v>0</v>
      </c>
      <c r="AQ62" s="7">
        <v>0</v>
      </c>
      <c r="AR62" s="8">
        <f t="shared" si="1"/>
        <v>7771.7099999999991</v>
      </c>
    </row>
    <row r="63" spans="1:44" x14ac:dyDescent="0.15">
      <c r="A63" s="6" t="s">
        <v>85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v>0</v>
      </c>
      <c r="Q63" s="7">
        <v>0</v>
      </c>
      <c r="R63" s="7">
        <v>0</v>
      </c>
      <c r="S63" s="7">
        <v>0</v>
      </c>
      <c r="T63" s="7">
        <v>0</v>
      </c>
      <c r="U63" s="7">
        <v>0</v>
      </c>
      <c r="V63" s="7">
        <v>4.75</v>
      </c>
      <c r="W63" s="7">
        <v>1974.54</v>
      </c>
      <c r="X63" s="7">
        <v>7.1317000000000004</v>
      </c>
      <c r="Y63" s="7">
        <v>2961.78</v>
      </c>
      <c r="Z63" s="7">
        <v>0</v>
      </c>
      <c r="AA63" s="7">
        <v>0</v>
      </c>
      <c r="AB63" s="7">
        <v>0</v>
      </c>
      <c r="AC63" s="7">
        <v>0</v>
      </c>
      <c r="AD63" s="7">
        <v>0</v>
      </c>
      <c r="AE63" s="7">
        <v>0</v>
      </c>
      <c r="AF63" s="7">
        <v>0</v>
      </c>
      <c r="AG63" s="7">
        <v>0</v>
      </c>
      <c r="AH63" s="7">
        <v>0</v>
      </c>
      <c r="AI63" s="7">
        <v>0</v>
      </c>
      <c r="AJ63" s="7">
        <v>0</v>
      </c>
      <c r="AK63" s="7">
        <v>0</v>
      </c>
      <c r="AL63" s="7">
        <v>0</v>
      </c>
      <c r="AM63" s="7">
        <v>0</v>
      </c>
      <c r="AN63" s="7">
        <v>96.36</v>
      </c>
      <c r="AO63" s="7">
        <v>39490.46</v>
      </c>
      <c r="AP63" s="7">
        <v>0</v>
      </c>
      <c r="AQ63" s="7">
        <v>0</v>
      </c>
      <c r="AR63" s="8">
        <f t="shared" si="1"/>
        <v>44426.78</v>
      </c>
    </row>
    <row r="64" spans="1:44" x14ac:dyDescent="0.15">
      <c r="A64" s="6" t="s">
        <v>86</v>
      </c>
      <c r="B64" s="7">
        <v>0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  <c r="S64" s="7">
        <v>0</v>
      </c>
      <c r="T64" s="7">
        <v>0</v>
      </c>
      <c r="U64" s="7">
        <v>0</v>
      </c>
      <c r="V64" s="7">
        <v>14.19</v>
      </c>
      <c r="W64" s="7">
        <v>5891.61</v>
      </c>
      <c r="X64" s="7">
        <v>21.279599999999999</v>
      </c>
      <c r="Y64" s="7">
        <v>8837.42</v>
      </c>
      <c r="Z64" s="7">
        <v>0</v>
      </c>
      <c r="AA64" s="7">
        <v>0</v>
      </c>
      <c r="AB64" s="7">
        <v>11.92</v>
      </c>
      <c r="AC64" s="7">
        <v>4948.95</v>
      </c>
      <c r="AD64" s="7">
        <v>0</v>
      </c>
      <c r="AE64" s="7">
        <v>0</v>
      </c>
      <c r="AF64" s="7">
        <v>0</v>
      </c>
      <c r="AG64" s="7">
        <v>0</v>
      </c>
      <c r="AH64" s="7">
        <v>0</v>
      </c>
      <c r="AI64" s="7">
        <v>0</v>
      </c>
      <c r="AJ64" s="7">
        <v>0</v>
      </c>
      <c r="AK64" s="7">
        <v>0</v>
      </c>
      <c r="AL64" s="7">
        <v>0</v>
      </c>
      <c r="AM64" s="7">
        <v>0</v>
      </c>
      <c r="AN64" s="7">
        <v>74.23</v>
      </c>
      <c r="AO64" s="7">
        <v>30827.72</v>
      </c>
      <c r="AP64" s="7">
        <v>0</v>
      </c>
      <c r="AQ64" s="7">
        <v>0</v>
      </c>
      <c r="AR64" s="8">
        <f t="shared" si="1"/>
        <v>50505.7</v>
      </c>
    </row>
    <row r="65" spans="1:44" x14ac:dyDescent="0.15">
      <c r="A65" s="6" t="s">
        <v>87</v>
      </c>
      <c r="B65" s="7">
        <v>0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>
        <v>4.74</v>
      </c>
      <c r="W65" s="7">
        <v>1969.31</v>
      </c>
      <c r="X65" s="7">
        <v>7.1128</v>
      </c>
      <c r="Y65" s="7">
        <v>2953.94</v>
      </c>
      <c r="Z65" s="7">
        <v>0</v>
      </c>
      <c r="AA65" s="7">
        <v>0</v>
      </c>
      <c r="AB65" s="7">
        <v>0</v>
      </c>
      <c r="AC65" s="7">
        <v>0</v>
      </c>
      <c r="AD65" s="7">
        <v>0</v>
      </c>
      <c r="AE65" s="7">
        <v>0</v>
      </c>
      <c r="AF65" s="7">
        <v>0</v>
      </c>
      <c r="AG65" s="7">
        <v>0</v>
      </c>
      <c r="AH65" s="7">
        <v>0</v>
      </c>
      <c r="AI65" s="7">
        <v>0</v>
      </c>
      <c r="AJ65" s="7">
        <v>0</v>
      </c>
      <c r="AK65" s="7">
        <v>0</v>
      </c>
      <c r="AL65" s="7">
        <v>0</v>
      </c>
      <c r="AM65" s="7">
        <v>0</v>
      </c>
      <c r="AN65" s="7">
        <v>10.47</v>
      </c>
      <c r="AO65" s="7">
        <v>4348.1899999999996</v>
      </c>
      <c r="AP65" s="7">
        <v>0</v>
      </c>
      <c r="AQ65" s="7">
        <v>0</v>
      </c>
      <c r="AR65" s="8">
        <f t="shared" ref="AR65:AR96" si="2">G65+W65+Y65+AA65+AC65+AE65+AG65+AO65</f>
        <v>9271.4399999999987</v>
      </c>
    </row>
    <row r="66" spans="1:44" x14ac:dyDescent="0.15">
      <c r="A66" s="6" t="s">
        <v>88</v>
      </c>
      <c r="B66" s="7">
        <v>0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3.11</v>
      </c>
      <c r="W66" s="7">
        <v>1290.75</v>
      </c>
      <c r="X66" s="7">
        <v>4.6619999999999999</v>
      </c>
      <c r="Y66" s="7">
        <v>1936.13</v>
      </c>
      <c r="Z66" s="7">
        <v>0</v>
      </c>
      <c r="AA66" s="7">
        <v>0</v>
      </c>
      <c r="AB66" s="7">
        <v>0</v>
      </c>
      <c r="AC66" s="7">
        <v>0</v>
      </c>
      <c r="AD66" s="7">
        <v>0</v>
      </c>
      <c r="AE66" s="7">
        <v>0</v>
      </c>
      <c r="AF66" s="7">
        <v>0</v>
      </c>
      <c r="AG66" s="7">
        <v>0</v>
      </c>
      <c r="AH66" s="7">
        <v>0</v>
      </c>
      <c r="AI66" s="7">
        <v>0</v>
      </c>
      <c r="AJ66" s="7">
        <v>0</v>
      </c>
      <c r="AK66" s="7">
        <v>0</v>
      </c>
      <c r="AL66" s="7">
        <v>0</v>
      </c>
      <c r="AM66" s="7">
        <v>0</v>
      </c>
      <c r="AN66" s="7">
        <v>15.16</v>
      </c>
      <c r="AO66" s="7">
        <v>6295.95</v>
      </c>
      <c r="AP66" s="7">
        <v>0</v>
      </c>
      <c r="AQ66" s="7">
        <v>0</v>
      </c>
      <c r="AR66" s="8">
        <f t="shared" si="2"/>
        <v>9522.83</v>
      </c>
    </row>
    <row r="67" spans="1:44" x14ac:dyDescent="0.15">
      <c r="A67" s="6" t="s">
        <v>89</v>
      </c>
      <c r="B67" s="7">
        <v>0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Q67" s="7">
        <v>0</v>
      </c>
      <c r="R67" s="7">
        <v>0</v>
      </c>
      <c r="S67" s="7">
        <v>0</v>
      </c>
      <c r="T67" s="7">
        <v>0</v>
      </c>
      <c r="U67" s="7">
        <v>0</v>
      </c>
      <c r="V67" s="7">
        <v>1.3</v>
      </c>
      <c r="W67" s="7">
        <v>540.26</v>
      </c>
      <c r="X67" s="7">
        <v>1.9514</v>
      </c>
      <c r="Y67" s="7">
        <v>810.4</v>
      </c>
      <c r="Z67" s="7">
        <v>0</v>
      </c>
      <c r="AA67" s="7">
        <v>0</v>
      </c>
      <c r="AB67" s="7">
        <v>0</v>
      </c>
      <c r="AC67" s="7">
        <v>0</v>
      </c>
      <c r="AD67" s="7">
        <v>0</v>
      </c>
      <c r="AE67" s="7">
        <v>0</v>
      </c>
      <c r="AF67" s="7">
        <v>0</v>
      </c>
      <c r="AG67" s="7">
        <v>0</v>
      </c>
      <c r="AH67" s="7">
        <v>0</v>
      </c>
      <c r="AI67" s="7">
        <v>0</v>
      </c>
      <c r="AJ67" s="7">
        <v>0</v>
      </c>
      <c r="AK67" s="7">
        <v>0</v>
      </c>
      <c r="AL67" s="7">
        <v>0</v>
      </c>
      <c r="AM67" s="7">
        <v>0</v>
      </c>
      <c r="AN67" s="7">
        <v>7.62</v>
      </c>
      <c r="AO67" s="7">
        <v>3164.59</v>
      </c>
      <c r="AP67" s="7">
        <v>0</v>
      </c>
      <c r="AQ67" s="7">
        <v>0</v>
      </c>
      <c r="AR67" s="8">
        <f t="shared" si="2"/>
        <v>4515.25</v>
      </c>
    </row>
    <row r="68" spans="1:44" x14ac:dyDescent="0.15">
      <c r="A68" s="6" t="s">
        <v>90</v>
      </c>
      <c r="B68" s="7">
        <v>0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1.05</v>
      </c>
      <c r="W68" s="7">
        <v>434.32</v>
      </c>
      <c r="X68" s="7">
        <v>1.5687</v>
      </c>
      <c r="Y68" s="7">
        <v>651.48</v>
      </c>
      <c r="Z68" s="7">
        <v>0</v>
      </c>
      <c r="AA68" s="7">
        <v>0</v>
      </c>
      <c r="AB68" s="7">
        <v>0</v>
      </c>
      <c r="AC68" s="7">
        <v>0</v>
      </c>
      <c r="AD68" s="7">
        <v>0</v>
      </c>
      <c r="AE68" s="7">
        <v>0</v>
      </c>
      <c r="AF68" s="7">
        <v>0</v>
      </c>
      <c r="AG68" s="7">
        <v>0</v>
      </c>
      <c r="AH68" s="7">
        <v>0</v>
      </c>
      <c r="AI68" s="7">
        <v>0</v>
      </c>
      <c r="AJ68" s="7">
        <v>0</v>
      </c>
      <c r="AK68" s="7">
        <v>0</v>
      </c>
      <c r="AL68" s="7">
        <v>0</v>
      </c>
      <c r="AM68" s="7">
        <v>0</v>
      </c>
      <c r="AN68" s="7">
        <v>0</v>
      </c>
      <c r="AO68" s="7">
        <v>0</v>
      </c>
      <c r="AP68" s="7">
        <v>0</v>
      </c>
      <c r="AQ68" s="7">
        <v>0</v>
      </c>
      <c r="AR68" s="8">
        <f t="shared" si="2"/>
        <v>1085.8</v>
      </c>
    </row>
    <row r="69" spans="1:44" x14ac:dyDescent="0.15">
      <c r="A69" s="6" t="s">
        <v>91</v>
      </c>
      <c r="B69" s="7">
        <v>0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1.5</v>
      </c>
      <c r="W69" s="7">
        <v>620.96</v>
      </c>
      <c r="X69" s="7">
        <v>2.2427999999999999</v>
      </c>
      <c r="Y69" s="7">
        <v>931.43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  <c r="AE69" s="7">
        <v>0</v>
      </c>
      <c r="AF69" s="7">
        <v>0</v>
      </c>
      <c r="AG69" s="7">
        <v>0</v>
      </c>
      <c r="AH69" s="7">
        <v>0</v>
      </c>
      <c r="AI69" s="7">
        <v>0</v>
      </c>
      <c r="AJ69" s="7">
        <v>0</v>
      </c>
      <c r="AK69" s="7">
        <v>0</v>
      </c>
      <c r="AL69" s="7">
        <v>0</v>
      </c>
      <c r="AM69" s="7">
        <v>0</v>
      </c>
      <c r="AN69" s="7">
        <v>6.37</v>
      </c>
      <c r="AO69" s="7">
        <v>2645.46</v>
      </c>
      <c r="AP69" s="7">
        <v>0</v>
      </c>
      <c r="AQ69" s="7">
        <v>0</v>
      </c>
      <c r="AR69" s="8">
        <f t="shared" si="2"/>
        <v>4197.8500000000004</v>
      </c>
    </row>
    <row r="70" spans="1:44" x14ac:dyDescent="0.15">
      <c r="A70" s="6" t="s">
        <v>92</v>
      </c>
      <c r="B70" s="7">
        <v>0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1.38</v>
      </c>
      <c r="W70" s="7">
        <v>572.91</v>
      </c>
      <c r="X70" s="7">
        <v>2.0691999999999999</v>
      </c>
      <c r="Y70" s="7">
        <v>859.36</v>
      </c>
      <c r="Z70" s="7">
        <v>0</v>
      </c>
      <c r="AA70" s="7">
        <v>0</v>
      </c>
      <c r="AB70" s="7">
        <v>0</v>
      </c>
      <c r="AC70" s="7">
        <v>0</v>
      </c>
      <c r="AD70" s="7">
        <v>0</v>
      </c>
      <c r="AE70" s="7">
        <v>0</v>
      </c>
      <c r="AF70" s="7">
        <v>0</v>
      </c>
      <c r="AG70" s="7">
        <v>0</v>
      </c>
      <c r="AH70" s="7">
        <v>0</v>
      </c>
      <c r="AI70" s="7">
        <v>0</v>
      </c>
      <c r="AJ70" s="7">
        <v>0</v>
      </c>
      <c r="AK70" s="7">
        <v>0</v>
      </c>
      <c r="AL70" s="7">
        <v>0</v>
      </c>
      <c r="AM70" s="7">
        <v>0</v>
      </c>
      <c r="AN70" s="7">
        <v>7.59</v>
      </c>
      <c r="AO70" s="7">
        <v>3152.13</v>
      </c>
      <c r="AP70" s="7">
        <v>0</v>
      </c>
      <c r="AQ70" s="7">
        <v>0</v>
      </c>
      <c r="AR70" s="8">
        <f t="shared" si="2"/>
        <v>4584.3999999999996</v>
      </c>
    </row>
    <row r="71" spans="1:44" x14ac:dyDescent="0.15">
      <c r="A71" s="6" t="s">
        <v>93</v>
      </c>
      <c r="B71" s="7">
        <v>0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  <c r="S71" s="7">
        <v>0</v>
      </c>
      <c r="T71" s="7">
        <v>0</v>
      </c>
      <c r="U71" s="7">
        <v>0</v>
      </c>
      <c r="V71" s="7">
        <v>6.89</v>
      </c>
      <c r="W71" s="7">
        <v>2863.04</v>
      </c>
      <c r="X71" s="7">
        <v>10.3408</v>
      </c>
      <c r="Y71" s="7">
        <v>4294.55</v>
      </c>
      <c r="Z71" s="7">
        <v>0</v>
      </c>
      <c r="AA71" s="7">
        <v>0</v>
      </c>
      <c r="AB71" s="7">
        <v>4.21</v>
      </c>
      <c r="AC71" s="7">
        <v>1746.45</v>
      </c>
      <c r="AD71" s="7">
        <v>0</v>
      </c>
      <c r="AE71" s="7">
        <v>0</v>
      </c>
      <c r="AF71" s="7">
        <v>0</v>
      </c>
      <c r="AG71" s="7">
        <v>0</v>
      </c>
      <c r="AH71" s="7">
        <v>0</v>
      </c>
      <c r="AI71" s="7">
        <v>0</v>
      </c>
      <c r="AJ71" s="7">
        <v>0</v>
      </c>
      <c r="AK71" s="7">
        <v>0</v>
      </c>
      <c r="AL71" s="7">
        <v>0</v>
      </c>
      <c r="AM71" s="7">
        <v>0</v>
      </c>
      <c r="AN71" s="7">
        <v>40.19</v>
      </c>
      <c r="AO71" s="7">
        <v>16690.91</v>
      </c>
      <c r="AP71" s="7">
        <v>0</v>
      </c>
      <c r="AQ71" s="7">
        <v>0</v>
      </c>
      <c r="AR71" s="8">
        <f t="shared" si="2"/>
        <v>25594.95</v>
      </c>
    </row>
    <row r="72" spans="1:44" x14ac:dyDescent="0.15">
      <c r="A72" s="6" t="s">
        <v>94</v>
      </c>
      <c r="B72" s="7">
        <v>0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7">
        <v>10.69</v>
      </c>
      <c r="W72" s="7">
        <v>4440.3</v>
      </c>
      <c r="X72" s="7">
        <v>16.037600000000001</v>
      </c>
      <c r="Y72" s="7">
        <v>6660.43</v>
      </c>
      <c r="Z72" s="7">
        <v>0</v>
      </c>
      <c r="AA72" s="7">
        <v>0</v>
      </c>
      <c r="AB72" s="7">
        <v>0</v>
      </c>
      <c r="AC72" s="7">
        <v>0</v>
      </c>
      <c r="AD72" s="7">
        <v>0</v>
      </c>
      <c r="AE72" s="7">
        <v>0</v>
      </c>
      <c r="AF72" s="7">
        <v>0</v>
      </c>
      <c r="AG72" s="7">
        <v>0</v>
      </c>
      <c r="AH72" s="7">
        <v>0</v>
      </c>
      <c r="AI72" s="7">
        <v>0</v>
      </c>
      <c r="AJ72" s="7">
        <v>0</v>
      </c>
      <c r="AK72" s="7">
        <v>0</v>
      </c>
      <c r="AL72" s="7">
        <v>0</v>
      </c>
      <c r="AM72" s="7">
        <v>0</v>
      </c>
      <c r="AN72" s="7">
        <v>132.22</v>
      </c>
      <c r="AO72" s="7">
        <v>54910.97</v>
      </c>
      <c r="AP72" s="7">
        <v>0</v>
      </c>
      <c r="AQ72" s="7">
        <v>0</v>
      </c>
      <c r="AR72" s="8">
        <f t="shared" si="2"/>
        <v>66011.7</v>
      </c>
    </row>
    <row r="73" spans="1:44" x14ac:dyDescent="0.15">
      <c r="A73" s="6" t="s">
        <v>95</v>
      </c>
      <c r="B73" s="7">
        <v>0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  <c r="U73" s="7">
        <v>0</v>
      </c>
      <c r="V73" s="7">
        <v>3.42</v>
      </c>
      <c r="W73" s="7">
        <v>1418.37</v>
      </c>
      <c r="X73" s="7">
        <v>5.1228999999999996</v>
      </c>
      <c r="Y73" s="7">
        <v>2127.5500000000002</v>
      </c>
      <c r="Z73" s="7">
        <v>0</v>
      </c>
      <c r="AA73" s="7">
        <v>0</v>
      </c>
      <c r="AB73" s="7">
        <v>0.84</v>
      </c>
      <c r="AC73" s="7">
        <v>348.92</v>
      </c>
      <c r="AD73" s="7">
        <v>0</v>
      </c>
      <c r="AE73" s="7">
        <v>0</v>
      </c>
      <c r="AF73" s="7">
        <v>0</v>
      </c>
      <c r="AG73" s="7">
        <v>0</v>
      </c>
      <c r="AH73" s="7">
        <v>0</v>
      </c>
      <c r="AI73" s="7">
        <v>0</v>
      </c>
      <c r="AJ73" s="7">
        <v>0</v>
      </c>
      <c r="AK73" s="7">
        <v>0</v>
      </c>
      <c r="AL73" s="7">
        <v>0</v>
      </c>
      <c r="AM73" s="7">
        <v>0</v>
      </c>
      <c r="AN73" s="7">
        <v>25.84</v>
      </c>
      <c r="AO73" s="7">
        <v>10731.35</v>
      </c>
      <c r="AP73" s="7">
        <v>0</v>
      </c>
      <c r="AQ73" s="7">
        <v>0</v>
      </c>
      <c r="AR73" s="8">
        <f t="shared" si="2"/>
        <v>14626.19</v>
      </c>
    </row>
    <row r="74" spans="1:44" x14ac:dyDescent="0.15">
      <c r="A74" s="6" t="s">
        <v>96</v>
      </c>
      <c r="B74" s="7">
        <v>0</v>
      </c>
      <c r="C74" s="7">
        <v>0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0.7</v>
      </c>
      <c r="W74" s="7">
        <v>290</v>
      </c>
      <c r="X74" s="7">
        <v>1.0474000000000001</v>
      </c>
      <c r="Y74" s="7">
        <v>434.97</v>
      </c>
      <c r="Z74" s="7">
        <v>0</v>
      </c>
      <c r="AA74" s="7">
        <v>0</v>
      </c>
      <c r="AB74" s="7">
        <v>0</v>
      </c>
      <c r="AC74" s="7">
        <v>0</v>
      </c>
      <c r="AD74" s="7">
        <v>0</v>
      </c>
      <c r="AE74" s="7">
        <v>0</v>
      </c>
      <c r="AF74" s="7">
        <v>0</v>
      </c>
      <c r="AG74" s="7">
        <v>0</v>
      </c>
      <c r="AH74" s="7">
        <v>0</v>
      </c>
      <c r="AI74" s="7">
        <v>0</v>
      </c>
      <c r="AJ74" s="7">
        <v>0</v>
      </c>
      <c r="AK74" s="7">
        <v>0</v>
      </c>
      <c r="AL74" s="7">
        <v>0</v>
      </c>
      <c r="AM74" s="7">
        <v>0</v>
      </c>
      <c r="AN74" s="7">
        <v>9.2100000000000009</v>
      </c>
      <c r="AO74" s="7">
        <v>3824.91</v>
      </c>
      <c r="AP74" s="7">
        <v>0</v>
      </c>
      <c r="AQ74" s="7">
        <v>0</v>
      </c>
      <c r="AR74" s="8">
        <f t="shared" si="2"/>
        <v>4549.88</v>
      </c>
    </row>
    <row r="75" spans="1:44" x14ac:dyDescent="0.15">
      <c r="A75" s="6" t="s">
        <v>97</v>
      </c>
      <c r="B75" s="7">
        <v>0</v>
      </c>
      <c r="C75" s="7">
        <v>0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  <c r="S75" s="7">
        <v>0</v>
      </c>
      <c r="T75" s="7">
        <v>0</v>
      </c>
      <c r="U75" s="7">
        <v>0</v>
      </c>
      <c r="V75" s="7">
        <v>7.0000000000000007E-2</v>
      </c>
      <c r="W75" s="7">
        <v>29.61</v>
      </c>
      <c r="X75" s="7">
        <v>0.107</v>
      </c>
      <c r="Y75" s="7">
        <v>44.42</v>
      </c>
      <c r="Z75" s="7">
        <v>0</v>
      </c>
      <c r="AA75" s="7">
        <v>0</v>
      </c>
      <c r="AB75" s="7">
        <v>0</v>
      </c>
      <c r="AC75" s="7">
        <v>0</v>
      </c>
      <c r="AD75" s="7">
        <v>0</v>
      </c>
      <c r="AE75" s="7">
        <v>0</v>
      </c>
      <c r="AF75" s="7">
        <v>0</v>
      </c>
      <c r="AG75" s="7">
        <v>0</v>
      </c>
      <c r="AH75" s="7">
        <v>0</v>
      </c>
      <c r="AI75" s="7">
        <v>0</v>
      </c>
      <c r="AJ75" s="7">
        <v>0</v>
      </c>
      <c r="AK75" s="7">
        <v>0</v>
      </c>
      <c r="AL75" s="7">
        <v>0</v>
      </c>
      <c r="AM75" s="7">
        <v>0</v>
      </c>
      <c r="AN75" s="7">
        <v>1.89</v>
      </c>
      <c r="AO75" s="7">
        <v>592.22</v>
      </c>
      <c r="AP75" s="7">
        <v>0</v>
      </c>
      <c r="AQ75" s="7">
        <v>0</v>
      </c>
      <c r="AR75" s="8">
        <f t="shared" si="2"/>
        <v>666.25</v>
      </c>
    </row>
    <row r="76" spans="1:44" x14ac:dyDescent="0.15">
      <c r="A76" s="6" t="s">
        <v>98</v>
      </c>
      <c r="B76" s="7">
        <v>0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7">
        <v>0</v>
      </c>
      <c r="U76" s="7">
        <v>0</v>
      </c>
      <c r="V76" s="7">
        <v>6.54</v>
      </c>
      <c r="W76" s="7">
        <v>2716.64</v>
      </c>
      <c r="X76" s="7">
        <v>9.8119999999999994</v>
      </c>
      <c r="Y76" s="7">
        <v>4074.93</v>
      </c>
      <c r="Z76" s="7">
        <v>0</v>
      </c>
      <c r="AA76" s="7">
        <v>0</v>
      </c>
      <c r="AB76" s="7">
        <v>0</v>
      </c>
      <c r="AC76" s="7">
        <v>0</v>
      </c>
      <c r="AD76" s="7">
        <v>0</v>
      </c>
      <c r="AE76" s="7">
        <v>0</v>
      </c>
      <c r="AF76" s="7">
        <v>39.450000000000003</v>
      </c>
      <c r="AG76" s="7">
        <v>16383.59</v>
      </c>
      <c r="AH76" s="7">
        <v>0</v>
      </c>
      <c r="AI76" s="7">
        <v>0</v>
      </c>
      <c r="AJ76" s="7">
        <v>0</v>
      </c>
      <c r="AK76" s="7">
        <v>0</v>
      </c>
      <c r="AL76" s="7">
        <v>0</v>
      </c>
      <c r="AM76" s="7">
        <v>0</v>
      </c>
      <c r="AN76" s="7">
        <v>46.84</v>
      </c>
      <c r="AO76" s="7">
        <v>19452.650000000001</v>
      </c>
      <c r="AP76" s="7">
        <v>0</v>
      </c>
      <c r="AQ76" s="7">
        <v>0</v>
      </c>
      <c r="AR76" s="8">
        <f t="shared" si="2"/>
        <v>42627.81</v>
      </c>
    </row>
    <row r="77" spans="1:44" x14ac:dyDescent="0.15">
      <c r="A77" s="6" t="s">
        <v>99</v>
      </c>
      <c r="B77" s="7">
        <v>0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v>3.61</v>
      </c>
      <c r="W77" s="7">
        <v>1499.19</v>
      </c>
      <c r="X77" s="7">
        <v>5.4149000000000003</v>
      </c>
      <c r="Y77" s="7">
        <v>2248.79</v>
      </c>
      <c r="Z77" s="7">
        <v>0</v>
      </c>
      <c r="AA77" s="7">
        <v>0</v>
      </c>
      <c r="AB77" s="7">
        <v>0</v>
      </c>
      <c r="AC77" s="7">
        <v>0</v>
      </c>
      <c r="AD77" s="7">
        <v>0</v>
      </c>
      <c r="AE77" s="7">
        <v>0</v>
      </c>
      <c r="AF77" s="7">
        <v>0</v>
      </c>
      <c r="AG77" s="7">
        <v>0</v>
      </c>
      <c r="AH77" s="7">
        <v>0</v>
      </c>
      <c r="AI77" s="7">
        <v>0</v>
      </c>
      <c r="AJ77" s="7">
        <v>0</v>
      </c>
      <c r="AK77" s="7">
        <v>0</v>
      </c>
      <c r="AL77" s="7">
        <v>0</v>
      </c>
      <c r="AM77" s="7">
        <v>0</v>
      </c>
      <c r="AN77" s="7">
        <v>23.04</v>
      </c>
      <c r="AO77" s="7">
        <v>9568.51</v>
      </c>
      <c r="AP77" s="7">
        <v>0</v>
      </c>
      <c r="AQ77" s="7">
        <v>0</v>
      </c>
      <c r="AR77" s="8">
        <f t="shared" si="2"/>
        <v>13316.49</v>
      </c>
    </row>
    <row r="78" spans="1:44" x14ac:dyDescent="0.15">
      <c r="A78" s="6" t="s">
        <v>100</v>
      </c>
      <c r="B78" s="7">
        <v>0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0.57999999999999996</v>
      </c>
      <c r="W78" s="7">
        <v>242.37</v>
      </c>
      <c r="X78" s="7">
        <v>0.87539999999999996</v>
      </c>
      <c r="Y78" s="7">
        <v>363.55</v>
      </c>
      <c r="Z78" s="7">
        <v>0</v>
      </c>
      <c r="AA78" s="7">
        <v>0</v>
      </c>
      <c r="AB78" s="7">
        <v>0</v>
      </c>
      <c r="AC78" s="7">
        <v>0</v>
      </c>
      <c r="AD78" s="7">
        <v>0</v>
      </c>
      <c r="AE78" s="7">
        <v>0</v>
      </c>
      <c r="AF78" s="7">
        <v>0</v>
      </c>
      <c r="AG78" s="7">
        <v>0</v>
      </c>
      <c r="AH78" s="7">
        <v>0</v>
      </c>
      <c r="AI78" s="7">
        <v>0</v>
      </c>
      <c r="AJ78" s="7">
        <v>0</v>
      </c>
      <c r="AK78" s="7">
        <v>0</v>
      </c>
      <c r="AL78" s="7">
        <v>0</v>
      </c>
      <c r="AM78" s="7">
        <v>0</v>
      </c>
      <c r="AN78" s="7">
        <v>13.42</v>
      </c>
      <c r="AO78" s="7">
        <v>4847.38</v>
      </c>
      <c r="AP78" s="7">
        <v>0</v>
      </c>
      <c r="AQ78" s="7">
        <v>0</v>
      </c>
      <c r="AR78" s="8">
        <f t="shared" si="2"/>
        <v>5453.3</v>
      </c>
    </row>
    <row r="79" spans="1:44" x14ac:dyDescent="0.15">
      <c r="A79" s="6" t="s">
        <v>101</v>
      </c>
      <c r="B79" s="7">
        <v>0</v>
      </c>
      <c r="C79" s="7">
        <v>0</v>
      </c>
      <c r="D79" s="7">
        <v>0</v>
      </c>
      <c r="E79" s="7">
        <v>0</v>
      </c>
      <c r="F79" s="7">
        <v>0.86</v>
      </c>
      <c r="G79" s="7">
        <v>356.87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Q79" s="7">
        <v>0</v>
      </c>
      <c r="R79" s="7">
        <v>0</v>
      </c>
      <c r="S79" s="7">
        <v>0</v>
      </c>
      <c r="T79" s="7">
        <v>0</v>
      </c>
      <c r="U79" s="7">
        <v>0</v>
      </c>
      <c r="V79" s="7">
        <v>2.15</v>
      </c>
      <c r="W79" s="7">
        <v>892.15</v>
      </c>
      <c r="X79" s="7">
        <v>3.2222</v>
      </c>
      <c r="Y79" s="7">
        <v>1338.2</v>
      </c>
      <c r="Z79" s="7">
        <v>0</v>
      </c>
      <c r="AA79" s="7">
        <v>0</v>
      </c>
      <c r="AB79" s="7">
        <v>0.77</v>
      </c>
      <c r="AC79" s="7">
        <v>321.17</v>
      </c>
      <c r="AD79" s="7">
        <v>0</v>
      </c>
      <c r="AE79" s="7">
        <v>0</v>
      </c>
      <c r="AF79" s="7">
        <v>0</v>
      </c>
      <c r="AG79" s="7">
        <v>0</v>
      </c>
      <c r="AH79" s="7">
        <v>0</v>
      </c>
      <c r="AI79" s="7">
        <v>0</v>
      </c>
      <c r="AJ79" s="7">
        <v>0</v>
      </c>
      <c r="AK79" s="7">
        <v>0</v>
      </c>
      <c r="AL79" s="7">
        <v>0</v>
      </c>
      <c r="AM79" s="7">
        <v>0</v>
      </c>
      <c r="AN79" s="7">
        <v>25.63</v>
      </c>
      <c r="AO79" s="7">
        <v>10644.14</v>
      </c>
      <c r="AP79" s="7">
        <v>0</v>
      </c>
      <c r="AQ79" s="7">
        <v>0</v>
      </c>
      <c r="AR79" s="8">
        <f t="shared" si="2"/>
        <v>13552.529999999999</v>
      </c>
    </row>
    <row r="80" spans="1:44" x14ac:dyDescent="0.15">
      <c r="A80" s="6" t="s">
        <v>102</v>
      </c>
      <c r="B80" s="7">
        <v>0</v>
      </c>
      <c r="C80" s="7">
        <v>0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>
        <v>0.34</v>
      </c>
      <c r="W80" s="7">
        <v>141.66</v>
      </c>
      <c r="X80" s="7">
        <v>0.51160000000000005</v>
      </c>
      <c r="Y80" s="7">
        <v>212.47</v>
      </c>
      <c r="Z80" s="7">
        <v>0</v>
      </c>
      <c r="AA80" s="7">
        <v>0</v>
      </c>
      <c r="AB80" s="7">
        <v>0</v>
      </c>
      <c r="AC80" s="7">
        <v>0</v>
      </c>
      <c r="AD80" s="7">
        <v>0</v>
      </c>
      <c r="AE80" s="7">
        <v>0</v>
      </c>
      <c r="AF80" s="7">
        <v>0</v>
      </c>
      <c r="AG80" s="7">
        <v>0</v>
      </c>
      <c r="AH80" s="7">
        <v>0</v>
      </c>
      <c r="AI80" s="7">
        <v>0</v>
      </c>
      <c r="AJ80" s="7">
        <v>0</v>
      </c>
      <c r="AK80" s="7">
        <v>0</v>
      </c>
      <c r="AL80" s="7">
        <v>0</v>
      </c>
      <c r="AM80" s="7">
        <v>0</v>
      </c>
      <c r="AN80" s="7">
        <v>0</v>
      </c>
      <c r="AO80" s="7">
        <v>0</v>
      </c>
      <c r="AP80" s="7">
        <v>0</v>
      </c>
      <c r="AQ80" s="7">
        <v>0</v>
      </c>
      <c r="AR80" s="8">
        <f t="shared" si="2"/>
        <v>354.13</v>
      </c>
    </row>
    <row r="81" spans="1:44" x14ac:dyDescent="0.15">
      <c r="A81" s="6" t="s">
        <v>103</v>
      </c>
      <c r="B81" s="7">
        <v>0</v>
      </c>
      <c r="C81" s="7">
        <v>0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7">
        <v>0</v>
      </c>
      <c r="S81" s="7">
        <v>0</v>
      </c>
      <c r="T81" s="7">
        <v>0</v>
      </c>
      <c r="U81" s="7">
        <v>0</v>
      </c>
      <c r="V81" s="7">
        <v>2.29</v>
      </c>
      <c r="W81" s="7">
        <v>951.54</v>
      </c>
      <c r="X81" s="7">
        <v>3.4367999999999999</v>
      </c>
      <c r="Y81" s="7">
        <v>1427.3</v>
      </c>
      <c r="Z81" s="7">
        <v>0</v>
      </c>
      <c r="AA81" s="7">
        <v>0</v>
      </c>
      <c r="AB81" s="7">
        <v>0</v>
      </c>
      <c r="AC81" s="7">
        <v>0</v>
      </c>
      <c r="AD81" s="7">
        <v>0</v>
      </c>
      <c r="AE81" s="7">
        <v>0</v>
      </c>
      <c r="AF81" s="7">
        <v>0</v>
      </c>
      <c r="AG81" s="7">
        <v>0</v>
      </c>
      <c r="AH81" s="7">
        <v>0</v>
      </c>
      <c r="AI81" s="7">
        <v>0</v>
      </c>
      <c r="AJ81" s="7">
        <v>0</v>
      </c>
      <c r="AK81" s="7">
        <v>0</v>
      </c>
      <c r="AL81" s="7">
        <v>0</v>
      </c>
      <c r="AM81" s="7">
        <v>0</v>
      </c>
      <c r="AN81" s="7">
        <v>7.99</v>
      </c>
      <c r="AO81" s="7">
        <v>3318.25</v>
      </c>
      <c r="AP81" s="7">
        <v>0</v>
      </c>
      <c r="AQ81" s="7">
        <v>0</v>
      </c>
      <c r="AR81" s="8">
        <f t="shared" si="2"/>
        <v>5697.09</v>
      </c>
    </row>
    <row r="82" spans="1:44" x14ac:dyDescent="0.15">
      <c r="A82" s="6" t="s">
        <v>104</v>
      </c>
      <c r="B82" s="7">
        <v>0</v>
      </c>
      <c r="C82" s="7">
        <v>0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1.64</v>
      </c>
      <c r="W82" s="7">
        <v>682.75</v>
      </c>
      <c r="X82" s="7">
        <v>2.4660000000000002</v>
      </c>
      <c r="Y82" s="7">
        <v>1024.1300000000001</v>
      </c>
      <c r="Z82" s="7">
        <v>0</v>
      </c>
      <c r="AA82" s="7">
        <v>0</v>
      </c>
      <c r="AB82" s="7">
        <v>0</v>
      </c>
      <c r="AC82" s="7">
        <v>0</v>
      </c>
      <c r="AD82" s="7">
        <v>0</v>
      </c>
      <c r="AE82" s="7">
        <v>0</v>
      </c>
      <c r="AF82" s="7">
        <v>0</v>
      </c>
      <c r="AG82" s="7">
        <v>0</v>
      </c>
      <c r="AH82" s="7">
        <v>0</v>
      </c>
      <c r="AI82" s="7">
        <v>0</v>
      </c>
      <c r="AJ82" s="7">
        <v>0</v>
      </c>
      <c r="AK82" s="7">
        <v>0</v>
      </c>
      <c r="AL82" s="7">
        <v>0</v>
      </c>
      <c r="AM82" s="7">
        <v>0</v>
      </c>
      <c r="AN82" s="7">
        <v>10.02</v>
      </c>
      <c r="AO82" s="7">
        <v>4161.3100000000004</v>
      </c>
      <c r="AP82" s="7">
        <v>0</v>
      </c>
      <c r="AQ82" s="7">
        <v>0</v>
      </c>
      <c r="AR82" s="8">
        <f t="shared" si="2"/>
        <v>5868.1900000000005</v>
      </c>
    </row>
    <row r="83" spans="1:44" x14ac:dyDescent="0.15">
      <c r="A83" s="6" t="s">
        <v>105</v>
      </c>
      <c r="B83" s="7">
        <v>0</v>
      </c>
      <c r="C83" s="7">
        <v>0</v>
      </c>
      <c r="D83" s="7">
        <v>0</v>
      </c>
      <c r="E83" s="7">
        <v>0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Q83" s="7">
        <v>0</v>
      </c>
      <c r="R83" s="7">
        <v>0</v>
      </c>
      <c r="S83" s="7">
        <v>0</v>
      </c>
      <c r="T83" s="7">
        <v>0</v>
      </c>
      <c r="U83" s="7">
        <v>0</v>
      </c>
      <c r="V83" s="7">
        <v>1.17</v>
      </c>
      <c r="W83" s="7">
        <v>486.81</v>
      </c>
      <c r="X83" s="7">
        <v>1.7583</v>
      </c>
      <c r="Y83" s="7">
        <v>730.22</v>
      </c>
      <c r="Z83" s="7">
        <v>0</v>
      </c>
      <c r="AA83" s="7">
        <v>0</v>
      </c>
      <c r="AB83" s="7">
        <v>0</v>
      </c>
      <c r="AC83" s="7">
        <v>0</v>
      </c>
      <c r="AD83" s="7">
        <v>0</v>
      </c>
      <c r="AE83" s="7">
        <v>0</v>
      </c>
      <c r="AF83" s="7">
        <v>0</v>
      </c>
      <c r="AG83" s="7">
        <v>0</v>
      </c>
      <c r="AH83" s="7">
        <v>0</v>
      </c>
      <c r="AI83" s="7">
        <v>0</v>
      </c>
      <c r="AJ83" s="7">
        <v>0</v>
      </c>
      <c r="AK83" s="7">
        <v>0</v>
      </c>
      <c r="AL83" s="7">
        <v>0</v>
      </c>
      <c r="AM83" s="7">
        <v>0</v>
      </c>
      <c r="AN83" s="7">
        <v>0</v>
      </c>
      <c r="AO83" s="7">
        <v>0</v>
      </c>
      <c r="AP83" s="7">
        <v>0</v>
      </c>
      <c r="AQ83" s="7">
        <v>0</v>
      </c>
      <c r="AR83" s="8">
        <f t="shared" si="2"/>
        <v>1217.03</v>
      </c>
    </row>
    <row r="84" spans="1:44" x14ac:dyDescent="0.15">
      <c r="A84" s="6" t="s">
        <v>106</v>
      </c>
      <c r="B84" s="7">
        <v>0</v>
      </c>
      <c r="C84" s="7">
        <v>0</v>
      </c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Q84" s="7">
        <v>0</v>
      </c>
      <c r="R84" s="7">
        <v>0</v>
      </c>
      <c r="S84" s="7">
        <v>0</v>
      </c>
      <c r="T84" s="7">
        <v>0</v>
      </c>
      <c r="U84" s="7">
        <v>0</v>
      </c>
      <c r="V84" s="7">
        <v>5.43</v>
      </c>
      <c r="W84" s="7">
        <v>2255.62</v>
      </c>
      <c r="X84" s="7">
        <v>0</v>
      </c>
      <c r="Y84" s="7">
        <v>0</v>
      </c>
      <c r="Z84" s="7">
        <v>0</v>
      </c>
      <c r="AA84" s="7">
        <v>0</v>
      </c>
      <c r="AB84" s="7">
        <v>0</v>
      </c>
      <c r="AC84" s="7">
        <v>0</v>
      </c>
      <c r="AD84" s="7">
        <v>0</v>
      </c>
      <c r="AE84" s="7">
        <v>0</v>
      </c>
      <c r="AF84" s="7">
        <v>0</v>
      </c>
      <c r="AG84" s="7">
        <v>0</v>
      </c>
      <c r="AH84" s="7">
        <v>0</v>
      </c>
      <c r="AI84" s="7">
        <v>0</v>
      </c>
      <c r="AJ84" s="7">
        <v>0</v>
      </c>
      <c r="AK84" s="7">
        <v>0</v>
      </c>
      <c r="AL84" s="7">
        <v>0</v>
      </c>
      <c r="AM84" s="7">
        <v>0</v>
      </c>
      <c r="AN84" s="7">
        <v>34.5</v>
      </c>
      <c r="AO84" s="7">
        <v>14327.85</v>
      </c>
      <c r="AP84" s="7">
        <v>0</v>
      </c>
      <c r="AQ84" s="7">
        <v>0</v>
      </c>
      <c r="AR84" s="8">
        <f t="shared" si="2"/>
        <v>16583.47</v>
      </c>
    </row>
    <row r="85" spans="1:44" x14ac:dyDescent="0.15">
      <c r="A85" s="6" t="s">
        <v>107</v>
      </c>
      <c r="B85" s="7">
        <v>0</v>
      </c>
      <c r="C85" s="7">
        <v>0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7">
        <v>5.2</v>
      </c>
      <c r="W85" s="7">
        <v>2158.44</v>
      </c>
      <c r="X85" s="7">
        <v>7.7958999999999996</v>
      </c>
      <c r="Y85" s="7">
        <v>3237.66</v>
      </c>
      <c r="Z85" s="7">
        <v>0</v>
      </c>
      <c r="AA85" s="7">
        <v>0</v>
      </c>
      <c r="AB85" s="7">
        <v>0</v>
      </c>
      <c r="AC85" s="7">
        <v>0</v>
      </c>
      <c r="AD85" s="7">
        <v>0</v>
      </c>
      <c r="AE85" s="7">
        <v>0</v>
      </c>
      <c r="AF85" s="7">
        <v>0</v>
      </c>
      <c r="AG85" s="7">
        <v>0</v>
      </c>
      <c r="AH85" s="7">
        <v>0</v>
      </c>
      <c r="AI85" s="7">
        <v>0</v>
      </c>
      <c r="AJ85" s="7">
        <v>0</v>
      </c>
      <c r="AK85" s="7">
        <v>0</v>
      </c>
      <c r="AL85" s="7">
        <v>0</v>
      </c>
      <c r="AM85" s="7">
        <v>0</v>
      </c>
      <c r="AN85" s="7">
        <v>11.95</v>
      </c>
      <c r="AO85" s="7">
        <v>4962.84</v>
      </c>
      <c r="AP85" s="7">
        <v>0</v>
      </c>
      <c r="AQ85" s="7">
        <v>0</v>
      </c>
      <c r="AR85" s="8">
        <f t="shared" si="2"/>
        <v>10358.94</v>
      </c>
    </row>
    <row r="86" spans="1:44" x14ac:dyDescent="0.15">
      <c r="A86" s="6" t="s">
        <v>108</v>
      </c>
      <c r="B86" s="7">
        <v>0</v>
      </c>
      <c r="C86" s="7">
        <v>0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3.86</v>
      </c>
      <c r="W86" s="7">
        <v>1602.73</v>
      </c>
      <c r="X86" s="7">
        <v>5.7888000000000002</v>
      </c>
      <c r="Y86" s="7">
        <v>2404.09</v>
      </c>
      <c r="Z86" s="7">
        <v>0</v>
      </c>
      <c r="AA86" s="7">
        <v>0</v>
      </c>
      <c r="AB86" s="7">
        <v>0</v>
      </c>
      <c r="AC86" s="7">
        <v>0</v>
      </c>
      <c r="AD86" s="7">
        <v>0</v>
      </c>
      <c r="AE86" s="7">
        <v>0</v>
      </c>
      <c r="AF86" s="7">
        <v>0</v>
      </c>
      <c r="AG86" s="7">
        <v>0</v>
      </c>
      <c r="AH86" s="7">
        <v>0</v>
      </c>
      <c r="AI86" s="7">
        <v>0</v>
      </c>
      <c r="AJ86" s="7">
        <v>0</v>
      </c>
      <c r="AK86" s="7">
        <v>0</v>
      </c>
      <c r="AL86" s="7">
        <v>0</v>
      </c>
      <c r="AM86" s="7">
        <v>0</v>
      </c>
      <c r="AN86" s="7">
        <v>7.58</v>
      </c>
      <c r="AO86" s="7">
        <v>3147.97</v>
      </c>
      <c r="AP86" s="7">
        <v>0</v>
      </c>
      <c r="AQ86" s="7">
        <v>0</v>
      </c>
      <c r="AR86" s="8">
        <f t="shared" si="2"/>
        <v>7154.79</v>
      </c>
    </row>
    <row r="87" spans="1:44" x14ac:dyDescent="0.15">
      <c r="A87" s="6" t="s">
        <v>109</v>
      </c>
      <c r="B87" s="7">
        <v>0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v>0</v>
      </c>
      <c r="Q87" s="7">
        <v>0</v>
      </c>
      <c r="R87" s="7">
        <v>0</v>
      </c>
      <c r="S87" s="7">
        <v>0</v>
      </c>
      <c r="T87" s="7">
        <v>0</v>
      </c>
      <c r="U87" s="7">
        <v>0</v>
      </c>
      <c r="V87" s="7">
        <v>3.71</v>
      </c>
      <c r="W87" s="7">
        <v>1539.77</v>
      </c>
      <c r="X87" s="7">
        <v>5.5613999999999999</v>
      </c>
      <c r="Y87" s="7">
        <v>2309.65</v>
      </c>
      <c r="Z87" s="7">
        <v>0</v>
      </c>
      <c r="AA87" s="7">
        <v>0</v>
      </c>
      <c r="AB87" s="7">
        <v>0</v>
      </c>
      <c r="AC87" s="7">
        <v>0</v>
      </c>
      <c r="AD87" s="7">
        <v>0</v>
      </c>
      <c r="AE87" s="7">
        <v>0</v>
      </c>
      <c r="AF87" s="7">
        <v>0</v>
      </c>
      <c r="AG87" s="7">
        <v>0</v>
      </c>
      <c r="AH87" s="7">
        <v>0</v>
      </c>
      <c r="AI87" s="7">
        <v>0</v>
      </c>
      <c r="AJ87" s="7">
        <v>0</v>
      </c>
      <c r="AK87" s="7">
        <v>0</v>
      </c>
      <c r="AL87" s="7">
        <v>0</v>
      </c>
      <c r="AM87" s="7">
        <v>0</v>
      </c>
      <c r="AN87" s="7">
        <v>15.29</v>
      </c>
      <c r="AO87" s="7">
        <v>6349.94</v>
      </c>
      <c r="AP87" s="7">
        <v>0</v>
      </c>
      <c r="AQ87" s="7">
        <v>0</v>
      </c>
      <c r="AR87" s="8">
        <f t="shared" si="2"/>
        <v>10199.36</v>
      </c>
    </row>
    <row r="88" spans="1:44" x14ac:dyDescent="0.15">
      <c r="A88" s="6" t="s">
        <v>110</v>
      </c>
      <c r="B88" s="7">
        <v>0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  <c r="Q88" s="7">
        <v>0</v>
      </c>
      <c r="R88" s="7">
        <v>0</v>
      </c>
      <c r="S88" s="7">
        <v>0</v>
      </c>
      <c r="T88" s="7">
        <v>0</v>
      </c>
      <c r="U88" s="7">
        <v>0</v>
      </c>
      <c r="V88" s="7">
        <v>4.71</v>
      </c>
      <c r="W88" s="7">
        <v>1955.9</v>
      </c>
      <c r="X88" s="7">
        <v>7.0644</v>
      </c>
      <c r="Y88" s="7">
        <v>2933.85</v>
      </c>
      <c r="Z88" s="7">
        <v>0</v>
      </c>
      <c r="AA88" s="7">
        <v>0</v>
      </c>
      <c r="AB88" s="7">
        <v>0</v>
      </c>
      <c r="AC88" s="7">
        <v>0</v>
      </c>
      <c r="AD88" s="7">
        <v>0</v>
      </c>
      <c r="AE88" s="7">
        <v>0</v>
      </c>
      <c r="AF88" s="7">
        <v>0</v>
      </c>
      <c r="AG88" s="7">
        <v>0</v>
      </c>
      <c r="AH88" s="7">
        <v>0</v>
      </c>
      <c r="AI88" s="7">
        <v>0</v>
      </c>
      <c r="AJ88" s="7">
        <v>0</v>
      </c>
      <c r="AK88" s="7">
        <v>0</v>
      </c>
      <c r="AL88" s="7">
        <v>0</v>
      </c>
      <c r="AM88" s="7">
        <v>0</v>
      </c>
      <c r="AN88" s="7">
        <v>11.08</v>
      </c>
      <c r="AO88" s="7">
        <v>4601.5200000000004</v>
      </c>
      <c r="AP88" s="7">
        <v>0</v>
      </c>
      <c r="AQ88" s="7">
        <v>0</v>
      </c>
      <c r="AR88" s="8">
        <f t="shared" si="2"/>
        <v>9491.27</v>
      </c>
    </row>
    <row r="89" spans="1:44" x14ac:dyDescent="0.15">
      <c r="A89" s="6" t="s">
        <v>111</v>
      </c>
      <c r="B89" s="7">
        <v>0</v>
      </c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  <c r="S89" s="7">
        <v>0</v>
      </c>
      <c r="T89" s="7">
        <v>0</v>
      </c>
      <c r="U89" s="7">
        <v>0</v>
      </c>
      <c r="V89" s="7">
        <v>26.31</v>
      </c>
      <c r="W89" s="7">
        <v>10927.83</v>
      </c>
      <c r="X89" s="7">
        <v>39.469700000000003</v>
      </c>
      <c r="Y89" s="7">
        <v>16391.75</v>
      </c>
      <c r="Z89" s="7">
        <v>0</v>
      </c>
      <c r="AA89" s="7">
        <v>0</v>
      </c>
      <c r="AB89" s="7">
        <v>0</v>
      </c>
      <c r="AC89" s="7">
        <v>0</v>
      </c>
      <c r="AD89" s="7">
        <v>0</v>
      </c>
      <c r="AE89" s="7">
        <v>0</v>
      </c>
      <c r="AF89" s="7">
        <v>0</v>
      </c>
      <c r="AG89" s="7">
        <v>0</v>
      </c>
      <c r="AH89" s="7">
        <v>0</v>
      </c>
      <c r="AI89" s="7">
        <v>0</v>
      </c>
      <c r="AJ89" s="7">
        <v>0</v>
      </c>
      <c r="AK89" s="7">
        <v>0</v>
      </c>
      <c r="AL89" s="7">
        <v>0</v>
      </c>
      <c r="AM89" s="7">
        <v>0</v>
      </c>
      <c r="AN89" s="7">
        <v>102.74</v>
      </c>
      <c r="AO89" s="7">
        <v>42667.92</v>
      </c>
      <c r="AP89" s="7">
        <v>0</v>
      </c>
      <c r="AQ89" s="7">
        <v>0</v>
      </c>
      <c r="AR89" s="8">
        <f t="shared" si="2"/>
        <v>69987.5</v>
      </c>
    </row>
    <row r="90" spans="1:44" x14ac:dyDescent="0.15">
      <c r="A90" s="6" t="s">
        <v>112</v>
      </c>
      <c r="B90" s="7">
        <v>0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  <c r="S90" s="7">
        <v>0</v>
      </c>
      <c r="T90" s="7">
        <v>0</v>
      </c>
      <c r="U90" s="7">
        <v>0</v>
      </c>
      <c r="V90" s="7">
        <v>2.0299999999999998</v>
      </c>
      <c r="W90" s="7">
        <v>841.72</v>
      </c>
      <c r="X90" s="7">
        <v>3.0387</v>
      </c>
      <c r="Y90" s="7">
        <v>1262.58</v>
      </c>
      <c r="Z90" s="7">
        <v>0</v>
      </c>
      <c r="AA90" s="7">
        <v>0</v>
      </c>
      <c r="AB90" s="7">
        <v>0</v>
      </c>
      <c r="AC90" s="7">
        <v>0</v>
      </c>
      <c r="AD90" s="7">
        <v>0</v>
      </c>
      <c r="AE90" s="7">
        <v>0</v>
      </c>
      <c r="AF90" s="7">
        <v>0</v>
      </c>
      <c r="AG90" s="7">
        <v>0</v>
      </c>
      <c r="AH90" s="7">
        <v>0</v>
      </c>
      <c r="AI90" s="7">
        <v>0</v>
      </c>
      <c r="AJ90" s="7">
        <v>0</v>
      </c>
      <c r="AK90" s="7">
        <v>0</v>
      </c>
      <c r="AL90" s="7">
        <v>0</v>
      </c>
      <c r="AM90" s="7">
        <v>0</v>
      </c>
      <c r="AN90" s="7">
        <v>23.31</v>
      </c>
      <c r="AO90" s="7">
        <v>9685.31</v>
      </c>
      <c r="AP90" s="7">
        <v>0</v>
      </c>
      <c r="AQ90" s="7">
        <v>0</v>
      </c>
      <c r="AR90" s="8">
        <f t="shared" si="2"/>
        <v>11789.61</v>
      </c>
    </row>
    <row r="91" spans="1:44" x14ac:dyDescent="0.15">
      <c r="A91" s="6" t="s">
        <v>113</v>
      </c>
      <c r="B91" s="7">
        <v>0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7">
        <v>0</v>
      </c>
      <c r="Q91" s="7">
        <v>0</v>
      </c>
      <c r="R91" s="7">
        <v>0</v>
      </c>
      <c r="S91" s="7">
        <v>0</v>
      </c>
      <c r="T91" s="7">
        <v>0</v>
      </c>
      <c r="U91" s="7">
        <v>0</v>
      </c>
      <c r="V91" s="7">
        <v>2.57</v>
      </c>
      <c r="W91" s="7">
        <v>1065.9100000000001</v>
      </c>
      <c r="X91" s="7">
        <v>3.8498999999999999</v>
      </c>
      <c r="Y91" s="7">
        <v>1598.86</v>
      </c>
      <c r="Z91" s="7">
        <v>0</v>
      </c>
      <c r="AA91" s="7">
        <v>0</v>
      </c>
      <c r="AB91" s="7">
        <v>0</v>
      </c>
      <c r="AC91" s="7">
        <v>0</v>
      </c>
      <c r="AD91" s="7">
        <v>0</v>
      </c>
      <c r="AE91" s="7">
        <v>0</v>
      </c>
      <c r="AF91" s="7">
        <v>0</v>
      </c>
      <c r="AG91" s="7">
        <v>0</v>
      </c>
      <c r="AH91" s="7">
        <v>0</v>
      </c>
      <c r="AI91" s="7">
        <v>0</v>
      </c>
      <c r="AJ91" s="7">
        <v>0</v>
      </c>
      <c r="AK91" s="7">
        <v>0</v>
      </c>
      <c r="AL91" s="7">
        <v>0</v>
      </c>
      <c r="AM91" s="7">
        <v>0</v>
      </c>
      <c r="AN91" s="7">
        <v>7.17</v>
      </c>
      <c r="AO91" s="7">
        <v>2977.7</v>
      </c>
      <c r="AP91" s="7">
        <v>0</v>
      </c>
      <c r="AQ91" s="7">
        <v>0</v>
      </c>
      <c r="AR91" s="8">
        <f t="shared" si="2"/>
        <v>5642.4699999999993</v>
      </c>
    </row>
    <row r="92" spans="1:44" x14ac:dyDescent="0.15">
      <c r="A92" s="6" t="s">
        <v>114</v>
      </c>
      <c r="B92" s="7">
        <v>0</v>
      </c>
      <c r="C92" s="7">
        <v>0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0</v>
      </c>
      <c r="N92" s="7">
        <v>0</v>
      </c>
      <c r="O92" s="7">
        <v>0</v>
      </c>
      <c r="P92" s="7">
        <v>0</v>
      </c>
      <c r="Q92" s="7">
        <v>0</v>
      </c>
      <c r="R92" s="7">
        <v>0</v>
      </c>
      <c r="S92" s="7">
        <v>0</v>
      </c>
      <c r="T92" s="7">
        <v>0</v>
      </c>
      <c r="U92" s="7">
        <v>0</v>
      </c>
      <c r="V92" s="7">
        <v>1.72</v>
      </c>
      <c r="W92" s="7">
        <v>714.65</v>
      </c>
      <c r="X92" s="7">
        <v>2.5811999999999999</v>
      </c>
      <c r="Y92" s="7">
        <v>1071.97</v>
      </c>
      <c r="Z92" s="7">
        <v>0</v>
      </c>
      <c r="AA92" s="7">
        <v>0</v>
      </c>
      <c r="AB92" s="7">
        <v>0</v>
      </c>
      <c r="AC92" s="7">
        <v>0</v>
      </c>
      <c r="AD92" s="7">
        <v>0</v>
      </c>
      <c r="AE92" s="7">
        <v>0</v>
      </c>
      <c r="AF92" s="7">
        <v>0</v>
      </c>
      <c r="AG92" s="7">
        <v>0</v>
      </c>
      <c r="AH92" s="7">
        <v>0</v>
      </c>
      <c r="AI92" s="7">
        <v>0</v>
      </c>
      <c r="AJ92" s="7">
        <v>0</v>
      </c>
      <c r="AK92" s="7">
        <v>0</v>
      </c>
      <c r="AL92" s="7">
        <v>0</v>
      </c>
      <c r="AM92" s="7">
        <v>0</v>
      </c>
      <c r="AN92" s="7">
        <v>11.59</v>
      </c>
      <c r="AO92" s="7">
        <v>4813.33</v>
      </c>
      <c r="AP92" s="7">
        <v>0</v>
      </c>
      <c r="AQ92" s="7">
        <v>0</v>
      </c>
      <c r="AR92" s="8">
        <f t="shared" si="2"/>
        <v>6599.95</v>
      </c>
    </row>
    <row r="93" spans="1:44" x14ac:dyDescent="0.15">
      <c r="A93" s="6" t="s">
        <v>115</v>
      </c>
      <c r="B93" s="7">
        <v>0</v>
      </c>
      <c r="C93" s="7">
        <v>0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v>0</v>
      </c>
      <c r="Q93" s="7">
        <v>0</v>
      </c>
      <c r="R93" s="7">
        <v>0</v>
      </c>
      <c r="S93" s="7">
        <v>0</v>
      </c>
      <c r="T93" s="7">
        <v>0</v>
      </c>
      <c r="U93" s="7">
        <v>0</v>
      </c>
      <c r="V93" s="7">
        <v>0.15</v>
      </c>
      <c r="W93" s="7">
        <v>60.43</v>
      </c>
      <c r="X93" s="7">
        <v>0.21820000000000001</v>
      </c>
      <c r="Y93" s="7">
        <v>90.61</v>
      </c>
      <c r="Z93" s="7">
        <v>0</v>
      </c>
      <c r="AA93" s="7">
        <v>0</v>
      </c>
      <c r="AB93" s="7">
        <v>0</v>
      </c>
      <c r="AC93" s="7">
        <v>0</v>
      </c>
      <c r="AD93" s="7">
        <v>0</v>
      </c>
      <c r="AE93" s="7">
        <v>0</v>
      </c>
      <c r="AF93" s="7">
        <v>0</v>
      </c>
      <c r="AG93" s="7">
        <v>0</v>
      </c>
      <c r="AH93" s="7">
        <v>0</v>
      </c>
      <c r="AI93" s="7">
        <v>0</v>
      </c>
      <c r="AJ93" s="7">
        <v>0</v>
      </c>
      <c r="AK93" s="7">
        <v>0</v>
      </c>
      <c r="AL93" s="7">
        <v>0</v>
      </c>
      <c r="AM93" s="7">
        <v>0</v>
      </c>
      <c r="AN93" s="7">
        <v>0</v>
      </c>
      <c r="AO93" s="7">
        <v>0</v>
      </c>
      <c r="AP93" s="7">
        <v>0</v>
      </c>
      <c r="AQ93" s="7">
        <v>0</v>
      </c>
      <c r="AR93" s="8">
        <f t="shared" si="2"/>
        <v>151.04</v>
      </c>
    </row>
    <row r="94" spans="1:44" x14ac:dyDescent="0.15">
      <c r="A94" s="6" t="s">
        <v>116</v>
      </c>
      <c r="B94" s="7">
        <v>0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2.58</v>
      </c>
      <c r="W94" s="7">
        <v>1069.77</v>
      </c>
      <c r="X94" s="7">
        <v>3.8637999999999999</v>
      </c>
      <c r="Y94" s="7">
        <v>1604.63</v>
      </c>
      <c r="Z94" s="7">
        <v>0</v>
      </c>
      <c r="AA94" s="7">
        <v>0</v>
      </c>
      <c r="AB94" s="7">
        <v>0</v>
      </c>
      <c r="AC94" s="7">
        <v>0</v>
      </c>
      <c r="AD94" s="7">
        <v>0</v>
      </c>
      <c r="AE94" s="7">
        <v>0</v>
      </c>
      <c r="AF94" s="7">
        <v>0</v>
      </c>
      <c r="AG94" s="7">
        <v>0</v>
      </c>
      <c r="AH94" s="7">
        <v>0</v>
      </c>
      <c r="AI94" s="7">
        <v>0</v>
      </c>
      <c r="AJ94" s="7">
        <v>0</v>
      </c>
      <c r="AK94" s="7">
        <v>0</v>
      </c>
      <c r="AL94" s="7">
        <v>0</v>
      </c>
      <c r="AM94" s="7">
        <v>0</v>
      </c>
      <c r="AN94" s="7">
        <v>8.9700000000000006</v>
      </c>
      <c r="AO94" s="7">
        <v>3725.24</v>
      </c>
      <c r="AP94" s="7">
        <v>0</v>
      </c>
      <c r="AQ94" s="7">
        <v>0</v>
      </c>
      <c r="AR94" s="8">
        <f t="shared" si="2"/>
        <v>6399.6399999999994</v>
      </c>
    </row>
    <row r="95" spans="1:44" x14ac:dyDescent="0.15">
      <c r="A95" s="6" t="s">
        <v>117</v>
      </c>
      <c r="B95" s="7">
        <v>0</v>
      </c>
      <c r="C95" s="7">
        <v>0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  <c r="O95" s="7">
        <v>0</v>
      </c>
      <c r="P95" s="7">
        <v>0</v>
      </c>
      <c r="Q95" s="7">
        <v>0</v>
      </c>
      <c r="R95" s="7">
        <v>0</v>
      </c>
      <c r="S95" s="7">
        <v>0</v>
      </c>
      <c r="T95" s="7">
        <v>0</v>
      </c>
      <c r="U95" s="7">
        <v>0</v>
      </c>
      <c r="V95" s="7">
        <v>5.15</v>
      </c>
      <c r="W95" s="7">
        <v>2139.38</v>
      </c>
      <c r="X95" s="7">
        <v>7.7271000000000001</v>
      </c>
      <c r="Y95" s="7">
        <v>3209.06</v>
      </c>
      <c r="Z95" s="7">
        <v>0</v>
      </c>
      <c r="AA95" s="7">
        <v>0</v>
      </c>
      <c r="AB95" s="7">
        <v>0</v>
      </c>
      <c r="AC95" s="7">
        <v>0</v>
      </c>
      <c r="AD95" s="7">
        <v>0</v>
      </c>
      <c r="AE95" s="7">
        <v>0</v>
      </c>
      <c r="AF95" s="7">
        <v>0</v>
      </c>
      <c r="AG95" s="7">
        <v>0</v>
      </c>
      <c r="AH95" s="7">
        <v>0</v>
      </c>
      <c r="AI95" s="7">
        <v>0</v>
      </c>
      <c r="AJ95" s="7">
        <v>0</v>
      </c>
      <c r="AK95" s="7">
        <v>0</v>
      </c>
      <c r="AL95" s="7">
        <v>0</v>
      </c>
      <c r="AM95" s="7">
        <v>0</v>
      </c>
      <c r="AN95" s="7">
        <v>10.55</v>
      </c>
      <c r="AO95" s="7">
        <v>4381.42</v>
      </c>
      <c r="AP95" s="7">
        <v>0</v>
      </c>
      <c r="AQ95" s="7">
        <v>0</v>
      </c>
      <c r="AR95" s="8">
        <f t="shared" si="2"/>
        <v>9729.86</v>
      </c>
    </row>
    <row r="96" spans="1:44" x14ac:dyDescent="0.15">
      <c r="A96" s="6" t="s">
        <v>118</v>
      </c>
      <c r="B96" s="7">
        <v>0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Q96" s="7">
        <v>0</v>
      </c>
      <c r="R96" s="7">
        <v>0</v>
      </c>
      <c r="S96" s="7">
        <v>0</v>
      </c>
      <c r="T96" s="7">
        <v>0</v>
      </c>
      <c r="U96" s="7">
        <v>0</v>
      </c>
      <c r="V96" s="7">
        <v>3.89</v>
      </c>
      <c r="W96" s="7">
        <v>1613.44</v>
      </c>
      <c r="X96" s="7">
        <v>5.8273999999999999</v>
      </c>
      <c r="Y96" s="7">
        <v>2420.13</v>
      </c>
      <c r="Z96" s="7">
        <v>0</v>
      </c>
      <c r="AA96" s="7">
        <v>0</v>
      </c>
      <c r="AB96" s="7">
        <v>0</v>
      </c>
      <c r="AC96" s="7">
        <v>0</v>
      </c>
      <c r="AD96" s="7">
        <v>0</v>
      </c>
      <c r="AE96" s="7">
        <v>0</v>
      </c>
      <c r="AF96" s="7">
        <v>0</v>
      </c>
      <c r="AG96" s="7">
        <v>0</v>
      </c>
      <c r="AH96" s="7">
        <v>0</v>
      </c>
      <c r="AI96" s="7">
        <v>0</v>
      </c>
      <c r="AJ96" s="7">
        <v>0</v>
      </c>
      <c r="AK96" s="7">
        <v>0</v>
      </c>
      <c r="AL96" s="7">
        <v>0</v>
      </c>
      <c r="AM96" s="7">
        <v>0</v>
      </c>
      <c r="AN96" s="7">
        <v>16.96</v>
      </c>
      <c r="AO96" s="7">
        <v>7043.49</v>
      </c>
      <c r="AP96" s="7">
        <v>0</v>
      </c>
      <c r="AQ96" s="7">
        <v>0</v>
      </c>
      <c r="AR96" s="8">
        <f t="shared" si="2"/>
        <v>11077.06</v>
      </c>
    </row>
    <row r="97" spans="1:44" x14ac:dyDescent="0.15">
      <c r="A97" s="6" t="s">
        <v>119</v>
      </c>
      <c r="B97" s="7">
        <v>0</v>
      </c>
      <c r="C97" s="7">
        <v>0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Q97" s="7">
        <v>0</v>
      </c>
      <c r="R97" s="7">
        <v>0</v>
      </c>
      <c r="S97" s="7">
        <v>0</v>
      </c>
      <c r="T97" s="7">
        <v>0</v>
      </c>
      <c r="U97" s="7">
        <v>0</v>
      </c>
      <c r="V97" s="7">
        <v>4.93</v>
      </c>
      <c r="W97" s="7">
        <v>2048.8000000000002</v>
      </c>
      <c r="X97" s="7">
        <v>7.4</v>
      </c>
      <c r="Y97" s="7">
        <v>3073.2</v>
      </c>
      <c r="Z97" s="7">
        <v>0</v>
      </c>
      <c r="AA97" s="7">
        <v>0</v>
      </c>
      <c r="AB97" s="7">
        <v>0</v>
      </c>
      <c r="AC97" s="7">
        <v>0</v>
      </c>
      <c r="AD97" s="7">
        <v>0</v>
      </c>
      <c r="AE97" s="7">
        <v>0</v>
      </c>
      <c r="AF97" s="7">
        <v>0</v>
      </c>
      <c r="AG97" s="7">
        <v>0</v>
      </c>
      <c r="AH97" s="7">
        <v>0</v>
      </c>
      <c r="AI97" s="7">
        <v>0</v>
      </c>
      <c r="AJ97" s="7">
        <v>0</v>
      </c>
      <c r="AK97" s="7">
        <v>0</v>
      </c>
      <c r="AL97" s="7">
        <v>0</v>
      </c>
      <c r="AM97" s="7">
        <v>0</v>
      </c>
      <c r="AN97" s="7">
        <v>15.08</v>
      </c>
      <c r="AO97" s="7">
        <v>6262.72</v>
      </c>
      <c r="AP97" s="7">
        <v>0</v>
      </c>
      <c r="AQ97" s="7">
        <v>0</v>
      </c>
      <c r="AR97" s="8">
        <f t="shared" ref="AR97:AR118" si="3">G97+W97+Y97+AA97+AC97+AE97+AG97+AO97</f>
        <v>11384.720000000001</v>
      </c>
    </row>
    <row r="98" spans="1:44" x14ac:dyDescent="0.15">
      <c r="A98" s="6" t="s">
        <v>120</v>
      </c>
      <c r="B98" s="7">
        <v>0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1.57</v>
      </c>
      <c r="W98" s="7">
        <v>653.80999999999995</v>
      </c>
      <c r="X98" s="7">
        <v>2.3614999999999999</v>
      </c>
      <c r="Y98" s="7">
        <v>980.71</v>
      </c>
      <c r="Z98" s="7">
        <v>0</v>
      </c>
      <c r="AA98" s="7">
        <v>0</v>
      </c>
      <c r="AB98" s="7">
        <v>0</v>
      </c>
      <c r="AC98" s="7">
        <v>0</v>
      </c>
      <c r="AD98" s="7">
        <v>0</v>
      </c>
      <c r="AE98" s="7">
        <v>0</v>
      </c>
      <c r="AF98" s="7">
        <v>0</v>
      </c>
      <c r="AG98" s="7">
        <v>0</v>
      </c>
      <c r="AH98" s="7">
        <v>0</v>
      </c>
      <c r="AI98" s="7">
        <v>0</v>
      </c>
      <c r="AJ98" s="7">
        <v>0</v>
      </c>
      <c r="AK98" s="7">
        <v>0</v>
      </c>
      <c r="AL98" s="7">
        <v>0</v>
      </c>
      <c r="AM98" s="7">
        <v>0</v>
      </c>
      <c r="AN98" s="7">
        <v>7.28</v>
      </c>
      <c r="AO98" s="7">
        <v>3023.38</v>
      </c>
      <c r="AP98" s="7">
        <v>0</v>
      </c>
      <c r="AQ98" s="7">
        <v>0</v>
      </c>
      <c r="AR98" s="8">
        <f t="shared" si="3"/>
        <v>4657.8999999999996</v>
      </c>
    </row>
    <row r="99" spans="1:44" x14ac:dyDescent="0.15">
      <c r="A99" s="6" t="s">
        <v>121</v>
      </c>
      <c r="B99" s="7">
        <v>0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0</v>
      </c>
      <c r="N99" s="7">
        <v>0</v>
      </c>
      <c r="O99" s="7">
        <v>0</v>
      </c>
      <c r="P99" s="7">
        <v>0</v>
      </c>
      <c r="Q99" s="7">
        <v>0</v>
      </c>
      <c r="R99" s="7">
        <v>0</v>
      </c>
      <c r="S99" s="7">
        <v>0</v>
      </c>
      <c r="T99" s="7">
        <v>0</v>
      </c>
      <c r="U99" s="7">
        <v>0</v>
      </c>
      <c r="V99" s="7">
        <v>0</v>
      </c>
      <c r="W99" s="7">
        <v>0</v>
      </c>
      <c r="X99" s="7">
        <v>0</v>
      </c>
      <c r="Y99" s="7">
        <v>0</v>
      </c>
      <c r="Z99" s="7">
        <v>0</v>
      </c>
      <c r="AA99" s="7">
        <v>0</v>
      </c>
      <c r="AB99" s="7">
        <v>0</v>
      </c>
      <c r="AC99" s="7">
        <v>0</v>
      </c>
      <c r="AD99" s="7">
        <v>0</v>
      </c>
      <c r="AE99" s="7">
        <v>0</v>
      </c>
      <c r="AF99" s="7">
        <v>0</v>
      </c>
      <c r="AG99" s="7">
        <v>0</v>
      </c>
      <c r="AH99" s="7">
        <v>0</v>
      </c>
      <c r="AI99" s="7">
        <v>0</v>
      </c>
      <c r="AJ99" s="7">
        <v>0</v>
      </c>
      <c r="AK99" s="7">
        <v>0</v>
      </c>
      <c r="AL99" s="7">
        <v>0</v>
      </c>
      <c r="AM99" s="7">
        <v>0</v>
      </c>
      <c r="AN99" s="7">
        <v>0</v>
      </c>
      <c r="AO99" s="7">
        <v>0</v>
      </c>
      <c r="AP99" s="7">
        <v>0</v>
      </c>
      <c r="AQ99" s="7">
        <v>0</v>
      </c>
      <c r="AR99" s="8">
        <f t="shared" si="3"/>
        <v>0</v>
      </c>
    </row>
    <row r="100" spans="1:44" x14ac:dyDescent="0.15">
      <c r="A100" s="6" t="s">
        <v>122</v>
      </c>
      <c r="B100" s="7">
        <v>0</v>
      </c>
      <c r="C100" s="7">
        <v>0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v>0</v>
      </c>
      <c r="N100" s="7">
        <v>0</v>
      </c>
      <c r="O100" s="7">
        <v>0</v>
      </c>
      <c r="P100" s="7">
        <v>0</v>
      </c>
      <c r="Q100" s="7">
        <v>0</v>
      </c>
      <c r="R100" s="7">
        <v>0</v>
      </c>
      <c r="S100" s="7">
        <v>0</v>
      </c>
      <c r="T100" s="7">
        <v>0</v>
      </c>
      <c r="U100" s="7">
        <v>0</v>
      </c>
      <c r="V100" s="7">
        <v>5.67</v>
      </c>
      <c r="W100" s="7">
        <v>2355.04</v>
      </c>
      <c r="X100" s="7">
        <v>8.5061</v>
      </c>
      <c r="Y100" s="7">
        <v>3532.56</v>
      </c>
      <c r="Z100" s="7">
        <v>0</v>
      </c>
      <c r="AA100" s="7">
        <v>0</v>
      </c>
      <c r="AB100" s="7">
        <v>0</v>
      </c>
      <c r="AC100" s="7">
        <v>0</v>
      </c>
      <c r="AD100" s="7">
        <v>0</v>
      </c>
      <c r="AE100" s="7">
        <v>0</v>
      </c>
      <c r="AF100" s="7">
        <v>0</v>
      </c>
      <c r="AG100" s="7">
        <v>0</v>
      </c>
      <c r="AH100" s="7">
        <v>0</v>
      </c>
      <c r="AI100" s="7">
        <v>0</v>
      </c>
      <c r="AJ100" s="7">
        <v>0</v>
      </c>
      <c r="AK100" s="7">
        <v>0</v>
      </c>
      <c r="AL100" s="7">
        <v>0</v>
      </c>
      <c r="AM100" s="7">
        <v>0</v>
      </c>
      <c r="AN100" s="7">
        <v>39.29</v>
      </c>
      <c r="AO100" s="7">
        <v>16317.14</v>
      </c>
      <c r="AP100" s="7">
        <v>0</v>
      </c>
      <c r="AQ100" s="7">
        <v>0</v>
      </c>
      <c r="AR100" s="8">
        <f t="shared" si="3"/>
        <v>22204.739999999998</v>
      </c>
    </row>
    <row r="101" spans="1:44" x14ac:dyDescent="0.15">
      <c r="A101" s="6" t="s">
        <v>123</v>
      </c>
      <c r="B101" s="7">
        <v>0</v>
      </c>
      <c r="C101" s="7">
        <v>0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  <c r="P101" s="7">
        <v>0</v>
      </c>
      <c r="Q101" s="7">
        <v>0</v>
      </c>
      <c r="R101" s="7">
        <v>0</v>
      </c>
      <c r="S101" s="7">
        <v>0</v>
      </c>
      <c r="T101" s="7">
        <v>0</v>
      </c>
      <c r="U101" s="7">
        <v>0</v>
      </c>
      <c r="V101" s="7">
        <v>6.3</v>
      </c>
      <c r="W101" s="7">
        <v>2618.0100000000002</v>
      </c>
      <c r="X101" s="7">
        <v>9.4558</v>
      </c>
      <c r="Y101" s="7">
        <v>3927.01</v>
      </c>
      <c r="Z101" s="7">
        <v>0</v>
      </c>
      <c r="AA101" s="7">
        <v>0</v>
      </c>
      <c r="AB101" s="7">
        <v>0</v>
      </c>
      <c r="AC101" s="7">
        <v>0</v>
      </c>
      <c r="AD101" s="7">
        <v>0</v>
      </c>
      <c r="AE101" s="7">
        <v>0</v>
      </c>
      <c r="AF101" s="7">
        <v>0</v>
      </c>
      <c r="AG101" s="7">
        <v>0</v>
      </c>
      <c r="AH101" s="7">
        <v>0</v>
      </c>
      <c r="AI101" s="7">
        <v>0</v>
      </c>
      <c r="AJ101" s="7">
        <v>0</v>
      </c>
      <c r="AK101" s="7">
        <v>0</v>
      </c>
      <c r="AL101" s="7">
        <v>0</v>
      </c>
      <c r="AM101" s="7">
        <v>0</v>
      </c>
      <c r="AN101" s="7">
        <v>12.96</v>
      </c>
      <c r="AO101" s="7">
        <v>5382.29</v>
      </c>
      <c r="AP101" s="7">
        <v>0</v>
      </c>
      <c r="AQ101" s="7">
        <v>0</v>
      </c>
      <c r="AR101" s="8">
        <f t="shared" si="3"/>
        <v>11927.310000000001</v>
      </c>
    </row>
    <row r="102" spans="1:44" x14ac:dyDescent="0.15">
      <c r="A102" s="6" t="s">
        <v>124</v>
      </c>
      <c r="B102" s="7">
        <v>0</v>
      </c>
      <c r="C102" s="7">
        <v>0</v>
      </c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2.85</v>
      </c>
      <c r="W102" s="7">
        <v>1181.9000000000001</v>
      </c>
      <c r="X102" s="7">
        <v>4.2687999999999997</v>
      </c>
      <c r="Y102" s="7">
        <v>1772.85</v>
      </c>
      <c r="Z102" s="7">
        <v>0</v>
      </c>
      <c r="AA102" s="7">
        <v>0</v>
      </c>
      <c r="AB102" s="7">
        <v>0</v>
      </c>
      <c r="AC102" s="7">
        <v>0</v>
      </c>
      <c r="AD102" s="7">
        <v>0</v>
      </c>
      <c r="AE102" s="7">
        <v>0</v>
      </c>
      <c r="AF102" s="7">
        <v>0</v>
      </c>
      <c r="AG102" s="7">
        <v>0</v>
      </c>
      <c r="AH102" s="7">
        <v>0</v>
      </c>
      <c r="AI102" s="7">
        <v>0</v>
      </c>
      <c r="AJ102" s="7">
        <v>0</v>
      </c>
      <c r="AK102" s="7">
        <v>0</v>
      </c>
      <c r="AL102" s="7">
        <v>0</v>
      </c>
      <c r="AM102" s="7">
        <v>0</v>
      </c>
      <c r="AN102" s="7">
        <v>13.48</v>
      </c>
      <c r="AO102" s="7">
        <v>5598.24</v>
      </c>
      <c r="AP102" s="7">
        <v>0</v>
      </c>
      <c r="AQ102" s="7">
        <v>0</v>
      </c>
      <c r="AR102" s="8">
        <f t="shared" si="3"/>
        <v>8552.99</v>
      </c>
    </row>
    <row r="103" spans="1:44" x14ac:dyDescent="0.15">
      <c r="A103" s="6" t="s">
        <v>125</v>
      </c>
      <c r="B103" s="7">
        <v>0</v>
      </c>
      <c r="C103" s="7">
        <v>0</v>
      </c>
      <c r="D103" s="7">
        <v>0</v>
      </c>
      <c r="E103" s="7">
        <v>0</v>
      </c>
      <c r="F103" s="7">
        <v>0</v>
      </c>
      <c r="G103" s="7">
        <v>0</v>
      </c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7">
        <v>0</v>
      </c>
      <c r="N103" s="7">
        <v>0</v>
      </c>
      <c r="O103" s="7">
        <v>0</v>
      </c>
      <c r="P103" s="7">
        <v>0</v>
      </c>
      <c r="Q103" s="7">
        <v>0</v>
      </c>
      <c r="R103" s="7">
        <v>0</v>
      </c>
      <c r="S103" s="7">
        <v>0</v>
      </c>
      <c r="T103" s="7">
        <v>0</v>
      </c>
      <c r="U103" s="7">
        <v>0</v>
      </c>
      <c r="V103" s="7">
        <v>4.8600000000000003</v>
      </c>
      <c r="W103" s="7">
        <v>2018.11</v>
      </c>
      <c r="X103" s="7">
        <v>7.2891000000000004</v>
      </c>
      <c r="Y103" s="7">
        <v>3027.16</v>
      </c>
      <c r="Z103" s="7">
        <v>0</v>
      </c>
      <c r="AA103" s="7">
        <v>0</v>
      </c>
      <c r="AB103" s="7">
        <v>0</v>
      </c>
      <c r="AC103" s="7">
        <v>0</v>
      </c>
      <c r="AD103" s="7">
        <v>0</v>
      </c>
      <c r="AE103" s="7">
        <v>0</v>
      </c>
      <c r="AF103" s="7">
        <v>0</v>
      </c>
      <c r="AG103" s="7">
        <v>0</v>
      </c>
      <c r="AH103" s="7">
        <v>0</v>
      </c>
      <c r="AI103" s="7">
        <v>0</v>
      </c>
      <c r="AJ103" s="7">
        <v>0</v>
      </c>
      <c r="AK103" s="7">
        <v>0</v>
      </c>
      <c r="AL103" s="7">
        <v>0</v>
      </c>
      <c r="AM103" s="7">
        <v>0</v>
      </c>
      <c r="AN103" s="7">
        <v>19.91</v>
      </c>
      <c r="AO103" s="7">
        <v>8268.6200000000008</v>
      </c>
      <c r="AP103" s="7">
        <v>0</v>
      </c>
      <c r="AQ103" s="7">
        <v>0</v>
      </c>
      <c r="AR103" s="8">
        <f t="shared" si="3"/>
        <v>13313.89</v>
      </c>
    </row>
    <row r="104" spans="1:44" x14ac:dyDescent="0.15">
      <c r="A104" s="6" t="s">
        <v>126</v>
      </c>
      <c r="B104" s="7">
        <v>0</v>
      </c>
      <c r="C104" s="7">
        <v>0</v>
      </c>
      <c r="D104" s="7">
        <v>0</v>
      </c>
      <c r="E104" s="7">
        <v>0</v>
      </c>
      <c r="F104" s="7">
        <v>0</v>
      </c>
      <c r="G104" s="7">
        <v>0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0</v>
      </c>
      <c r="O104" s="7">
        <v>0</v>
      </c>
      <c r="P104" s="7">
        <v>0</v>
      </c>
      <c r="Q104" s="7">
        <v>0</v>
      </c>
      <c r="R104" s="7">
        <v>0</v>
      </c>
      <c r="S104" s="7">
        <v>0</v>
      </c>
      <c r="T104" s="7">
        <v>0</v>
      </c>
      <c r="U104" s="7">
        <v>0</v>
      </c>
      <c r="V104" s="7">
        <v>5.79</v>
      </c>
      <c r="W104" s="7">
        <v>2403.88</v>
      </c>
      <c r="X104" s="7">
        <v>8.6823999999999995</v>
      </c>
      <c r="Y104" s="7">
        <v>3605.79</v>
      </c>
      <c r="Z104" s="7">
        <v>0</v>
      </c>
      <c r="AA104" s="7">
        <v>0</v>
      </c>
      <c r="AB104" s="7">
        <v>0</v>
      </c>
      <c r="AC104" s="7">
        <v>0</v>
      </c>
      <c r="AD104" s="7">
        <v>0</v>
      </c>
      <c r="AE104" s="7">
        <v>0</v>
      </c>
      <c r="AF104" s="7">
        <v>0</v>
      </c>
      <c r="AG104" s="7">
        <v>0</v>
      </c>
      <c r="AH104" s="7">
        <v>0</v>
      </c>
      <c r="AI104" s="7">
        <v>0</v>
      </c>
      <c r="AJ104" s="7">
        <v>0</v>
      </c>
      <c r="AK104" s="7">
        <v>0</v>
      </c>
      <c r="AL104" s="7">
        <v>0</v>
      </c>
      <c r="AM104" s="7">
        <v>0</v>
      </c>
      <c r="AN104" s="7">
        <v>68.680000000000007</v>
      </c>
      <c r="AO104" s="7">
        <v>28522.799999999999</v>
      </c>
      <c r="AP104" s="7">
        <v>0</v>
      </c>
      <c r="AQ104" s="7">
        <v>0</v>
      </c>
      <c r="AR104" s="8">
        <f t="shared" si="3"/>
        <v>34532.47</v>
      </c>
    </row>
    <row r="105" spans="1:44" x14ac:dyDescent="0.15">
      <c r="A105" s="6" t="s">
        <v>127</v>
      </c>
      <c r="B105" s="7">
        <v>0</v>
      </c>
      <c r="C105" s="7">
        <v>0</v>
      </c>
      <c r="D105" s="7">
        <v>0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0</v>
      </c>
      <c r="O105" s="7">
        <v>0</v>
      </c>
      <c r="P105" s="7">
        <v>0</v>
      </c>
      <c r="Q105" s="7">
        <v>0</v>
      </c>
      <c r="R105" s="7">
        <v>0</v>
      </c>
      <c r="S105" s="7">
        <v>0</v>
      </c>
      <c r="T105" s="7">
        <v>0</v>
      </c>
      <c r="U105" s="7">
        <v>0</v>
      </c>
      <c r="V105" s="7">
        <v>2.61</v>
      </c>
      <c r="W105" s="7">
        <v>1082.1500000000001</v>
      </c>
      <c r="X105" s="7">
        <v>3.9085000000000001</v>
      </c>
      <c r="Y105" s="7">
        <v>1623.22</v>
      </c>
      <c r="Z105" s="7">
        <v>0</v>
      </c>
      <c r="AA105" s="7">
        <v>0</v>
      </c>
      <c r="AB105" s="7">
        <v>0</v>
      </c>
      <c r="AC105" s="7">
        <v>0</v>
      </c>
      <c r="AD105" s="7">
        <v>0</v>
      </c>
      <c r="AE105" s="7">
        <v>0</v>
      </c>
      <c r="AF105" s="7">
        <v>0</v>
      </c>
      <c r="AG105" s="7">
        <v>0</v>
      </c>
      <c r="AH105" s="7">
        <v>0</v>
      </c>
      <c r="AI105" s="7">
        <v>0</v>
      </c>
      <c r="AJ105" s="7">
        <v>0</v>
      </c>
      <c r="AK105" s="7">
        <v>0</v>
      </c>
      <c r="AL105" s="7">
        <v>0</v>
      </c>
      <c r="AM105" s="7">
        <v>0</v>
      </c>
      <c r="AN105" s="7">
        <v>19.61</v>
      </c>
      <c r="AO105" s="7">
        <v>8144.03</v>
      </c>
      <c r="AP105" s="7">
        <v>0</v>
      </c>
      <c r="AQ105" s="7">
        <v>0</v>
      </c>
      <c r="AR105" s="8">
        <f t="shared" si="3"/>
        <v>10849.4</v>
      </c>
    </row>
    <row r="106" spans="1:44" x14ac:dyDescent="0.15">
      <c r="A106" s="6" t="s">
        <v>128</v>
      </c>
      <c r="B106" s="7">
        <v>0</v>
      </c>
      <c r="C106" s="7">
        <v>0</v>
      </c>
      <c r="D106" s="7">
        <v>0</v>
      </c>
      <c r="E106" s="7">
        <v>0</v>
      </c>
      <c r="F106" s="7">
        <v>0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6.46</v>
      </c>
      <c r="W106" s="7">
        <v>2682.22</v>
      </c>
      <c r="X106" s="7">
        <v>9.6876999999999995</v>
      </c>
      <c r="Y106" s="7">
        <v>4023.32</v>
      </c>
      <c r="Z106" s="7">
        <v>0</v>
      </c>
      <c r="AA106" s="7">
        <v>0</v>
      </c>
      <c r="AB106" s="7">
        <v>0</v>
      </c>
      <c r="AC106" s="7">
        <v>0</v>
      </c>
      <c r="AD106" s="7">
        <v>0</v>
      </c>
      <c r="AE106" s="7">
        <v>0</v>
      </c>
      <c r="AF106" s="7">
        <v>0</v>
      </c>
      <c r="AG106" s="7">
        <v>0</v>
      </c>
      <c r="AH106" s="7">
        <v>0</v>
      </c>
      <c r="AI106" s="7">
        <v>0</v>
      </c>
      <c r="AJ106" s="7">
        <v>0</v>
      </c>
      <c r="AK106" s="7">
        <v>0</v>
      </c>
      <c r="AL106" s="7">
        <v>0</v>
      </c>
      <c r="AM106" s="7">
        <v>0</v>
      </c>
      <c r="AN106" s="7">
        <v>147.78</v>
      </c>
      <c r="AO106" s="7">
        <v>53644.3</v>
      </c>
      <c r="AP106" s="7">
        <v>0</v>
      </c>
      <c r="AQ106" s="7">
        <v>0</v>
      </c>
      <c r="AR106" s="8">
        <f t="shared" si="3"/>
        <v>60349.840000000004</v>
      </c>
    </row>
    <row r="107" spans="1:44" x14ac:dyDescent="0.15">
      <c r="A107" s="6" t="s">
        <v>129</v>
      </c>
      <c r="B107" s="7">
        <v>0</v>
      </c>
      <c r="C107" s="7">
        <v>0</v>
      </c>
      <c r="D107" s="7">
        <v>0</v>
      </c>
      <c r="E107" s="7">
        <v>0</v>
      </c>
      <c r="F107" s="7">
        <v>0</v>
      </c>
      <c r="G107" s="7">
        <v>0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7">
        <v>0</v>
      </c>
      <c r="N107" s="7">
        <v>0</v>
      </c>
      <c r="O107" s="7">
        <v>0</v>
      </c>
      <c r="P107" s="7">
        <v>0</v>
      </c>
      <c r="Q107" s="7">
        <v>0</v>
      </c>
      <c r="R107" s="7">
        <v>0</v>
      </c>
      <c r="S107" s="7">
        <v>0</v>
      </c>
      <c r="T107" s="7">
        <v>0</v>
      </c>
      <c r="U107" s="7">
        <v>0</v>
      </c>
      <c r="V107" s="7">
        <v>22.29</v>
      </c>
      <c r="W107" s="7">
        <v>9257.66</v>
      </c>
      <c r="X107" s="7">
        <v>33.437199999999997</v>
      </c>
      <c r="Y107" s="7">
        <v>13886.49</v>
      </c>
      <c r="Z107" s="7">
        <v>0</v>
      </c>
      <c r="AA107" s="7">
        <v>0</v>
      </c>
      <c r="AB107" s="7">
        <v>0</v>
      </c>
      <c r="AC107" s="7">
        <v>0</v>
      </c>
      <c r="AD107" s="7">
        <v>0</v>
      </c>
      <c r="AE107" s="7">
        <v>0</v>
      </c>
      <c r="AF107" s="7">
        <v>0</v>
      </c>
      <c r="AG107" s="7">
        <v>0</v>
      </c>
      <c r="AH107" s="7">
        <v>0</v>
      </c>
      <c r="AI107" s="7">
        <v>0</v>
      </c>
      <c r="AJ107" s="7">
        <v>0</v>
      </c>
      <c r="AK107" s="7">
        <v>0</v>
      </c>
      <c r="AL107" s="7">
        <v>0</v>
      </c>
      <c r="AM107" s="7">
        <v>0</v>
      </c>
      <c r="AN107" s="7">
        <v>90.42</v>
      </c>
      <c r="AO107" s="7">
        <v>37551.43</v>
      </c>
      <c r="AP107" s="7">
        <v>0</v>
      </c>
      <c r="AQ107" s="7">
        <v>0</v>
      </c>
      <c r="AR107" s="8">
        <f t="shared" si="3"/>
        <v>60695.58</v>
      </c>
    </row>
    <row r="108" spans="1:44" x14ac:dyDescent="0.15">
      <c r="A108" s="6" t="s">
        <v>130</v>
      </c>
      <c r="B108" s="7">
        <v>0</v>
      </c>
      <c r="C108" s="7">
        <v>0</v>
      </c>
      <c r="D108" s="7">
        <v>0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  <c r="O108" s="7">
        <v>0</v>
      </c>
      <c r="P108" s="7">
        <v>0</v>
      </c>
      <c r="Q108" s="7">
        <v>0</v>
      </c>
      <c r="R108" s="7">
        <v>0</v>
      </c>
      <c r="S108" s="7">
        <v>0</v>
      </c>
      <c r="T108" s="7">
        <v>0</v>
      </c>
      <c r="U108" s="7">
        <v>0</v>
      </c>
      <c r="V108" s="7">
        <v>35.479999999999997</v>
      </c>
      <c r="W108" s="7">
        <v>14734.26</v>
      </c>
      <c r="X108" s="7">
        <v>53.217799999999997</v>
      </c>
      <c r="Y108" s="7">
        <v>22101.360000000001</v>
      </c>
      <c r="Z108" s="7">
        <v>0</v>
      </c>
      <c r="AA108" s="7">
        <v>0</v>
      </c>
      <c r="AB108" s="7">
        <v>0</v>
      </c>
      <c r="AC108" s="7">
        <v>0</v>
      </c>
      <c r="AD108" s="7">
        <v>0</v>
      </c>
      <c r="AE108" s="7">
        <v>0</v>
      </c>
      <c r="AF108" s="7">
        <v>0</v>
      </c>
      <c r="AG108" s="7">
        <v>0</v>
      </c>
      <c r="AH108" s="7">
        <v>0</v>
      </c>
      <c r="AI108" s="7">
        <v>0</v>
      </c>
      <c r="AJ108" s="7">
        <v>0</v>
      </c>
      <c r="AK108" s="7">
        <v>0</v>
      </c>
      <c r="AL108" s="7">
        <v>0</v>
      </c>
      <c r="AM108" s="7">
        <v>0</v>
      </c>
      <c r="AN108" s="7">
        <v>357.94</v>
      </c>
      <c r="AO108" s="7">
        <v>148652.48000000001</v>
      </c>
      <c r="AP108" s="7">
        <v>0</v>
      </c>
      <c r="AQ108" s="7">
        <v>0</v>
      </c>
      <c r="AR108" s="8">
        <f t="shared" si="3"/>
        <v>185488.1</v>
      </c>
    </row>
    <row r="109" spans="1:44" x14ac:dyDescent="0.15">
      <c r="A109" s="6" t="s">
        <v>131</v>
      </c>
      <c r="B109" s="7">
        <v>0</v>
      </c>
      <c r="C109" s="7">
        <v>0</v>
      </c>
      <c r="D109" s="7">
        <v>0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  <c r="O109" s="7">
        <v>0</v>
      </c>
      <c r="P109" s="7">
        <v>0</v>
      </c>
      <c r="Q109" s="7">
        <v>0</v>
      </c>
      <c r="R109" s="7">
        <v>0</v>
      </c>
      <c r="S109" s="7">
        <v>0</v>
      </c>
      <c r="T109" s="7">
        <v>0</v>
      </c>
      <c r="U109" s="7">
        <v>0</v>
      </c>
      <c r="V109" s="7">
        <v>6.19</v>
      </c>
      <c r="W109" s="7">
        <v>2571.6999999999998</v>
      </c>
      <c r="X109" s="7">
        <v>9.2886000000000006</v>
      </c>
      <c r="Y109" s="7">
        <v>3857.54</v>
      </c>
      <c r="Z109" s="7">
        <v>0</v>
      </c>
      <c r="AA109" s="7">
        <v>0</v>
      </c>
      <c r="AB109" s="7">
        <v>0</v>
      </c>
      <c r="AC109" s="7">
        <v>0</v>
      </c>
      <c r="AD109" s="7">
        <v>0</v>
      </c>
      <c r="AE109" s="7">
        <v>0</v>
      </c>
      <c r="AF109" s="7">
        <v>0</v>
      </c>
      <c r="AG109" s="7">
        <v>0</v>
      </c>
      <c r="AH109" s="7">
        <v>0</v>
      </c>
      <c r="AI109" s="7">
        <v>0</v>
      </c>
      <c r="AJ109" s="7">
        <v>0</v>
      </c>
      <c r="AK109" s="7">
        <v>0</v>
      </c>
      <c r="AL109" s="7">
        <v>0</v>
      </c>
      <c r="AM109" s="7">
        <v>0</v>
      </c>
      <c r="AN109" s="7">
        <v>198.09</v>
      </c>
      <c r="AO109" s="7">
        <v>51434.07</v>
      </c>
      <c r="AP109" s="7">
        <v>0</v>
      </c>
      <c r="AQ109" s="7">
        <v>0</v>
      </c>
      <c r="AR109" s="8">
        <f t="shared" si="3"/>
        <v>57863.31</v>
      </c>
    </row>
    <row r="110" spans="1:44" x14ac:dyDescent="0.15">
      <c r="A110" s="6" t="s">
        <v>132</v>
      </c>
      <c r="B110" s="7">
        <v>0</v>
      </c>
      <c r="C110" s="7">
        <v>0</v>
      </c>
      <c r="D110" s="7">
        <v>0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79.569999999999993</v>
      </c>
      <c r="W110" s="7">
        <v>33045.550000000003</v>
      </c>
      <c r="X110" s="7">
        <v>119.3554</v>
      </c>
      <c r="Y110" s="7">
        <v>49568.29</v>
      </c>
      <c r="Z110" s="7">
        <v>0</v>
      </c>
      <c r="AA110" s="7">
        <v>0</v>
      </c>
      <c r="AB110" s="7">
        <v>0</v>
      </c>
      <c r="AC110" s="7">
        <v>0</v>
      </c>
      <c r="AD110" s="7">
        <v>0</v>
      </c>
      <c r="AE110" s="7">
        <v>0</v>
      </c>
      <c r="AF110" s="7">
        <v>0</v>
      </c>
      <c r="AG110" s="7">
        <v>0</v>
      </c>
      <c r="AH110" s="7">
        <v>0</v>
      </c>
      <c r="AI110" s="7">
        <v>0</v>
      </c>
      <c r="AJ110" s="7">
        <v>0</v>
      </c>
      <c r="AK110" s="7">
        <v>0</v>
      </c>
      <c r="AL110" s="7">
        <v>0</v>
      </c>
      <c r="AM110" s="7">
        <v>0</v>
      </c>
      <c r="AN110" s="7">
        <v>755.84</v>
      </c>
      <c r="AO110" s="7">
        <v>313900.34999999998</v>
      </c>
      <c r="AP110" s="7">
        <v>0</v>
      </c>
      <c r="AQ110" s="7">
        <v>0</v>
      </c>
      <c r="AR110" s="8">
        <f t="shared" si="3"/>
        <v>396514.18999999994</v>
      </c>
    </row>
    <row r="111" spans="1:44" x14ac:dyDescent="0.15">
      <c r="A111" s="6" t="s">
        <v>133</v>
      </c>
      <c r="B111" s="7">
        <v>0</v>
      </c>
      <c r="C111" s="7">
        <v>0</v>
      </c>
      <c r="D111" s="7">
        <v>0</v>
      </c>
      <c r="E111" s="7">
        <v>0</v>
      </c>
      <c r="F111" s="7">
        <v>0</v>
      </c>
      <c r="G111" s="7">
        <v>0</v>
      </c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7">
        <v>0</v>
      </c>
      <c r="N111" s="7">
        <v>0</v>
      </c>
      <c r="O111" s="7">
        <v>0</v>
      </c>
      <c r="P111" s="7">
        <v>0</v>
      </c>
      <c r="Q111" s="7">
        <v>0</v>
      </c>
      <c r="R111" s="7">
        <v>0</v>
      </c>
      <c r="S111" s="7">
        <v>0</v>
      </c>
      <c r="T111" s="7">
        <v>0</v>
      </c>
      <c r="U111" s="7">
        <v>0</v>
      </c>
      <c r="V111" s="7">
        <v>6.59</v>
      </c>
      <c r="W111" s="7">
        <v>2738.61</v>
      </c>
      <c r="X111" s="7">
        <v>9.8914000000000009</v>
      </c>
      <c r="Y111" s="7">
        <v>4107.8900000000003</v>
      </c>
      <c r="Z111" s="7">
        <v>0</v>
      </c>
      <c r="AA111" s="7">
        <v>0</v>
      </c>
      <c r="AB111" s="7">
        <v>0</v>
      </c>
      <c r="AC111" s="7">
        <v>0</v>
      </c>
      <c r="AD111" s="7">
        <v>0</v>
      </c>
      <c r="AE111" s="7">
        <v>0</v>
      </c>
      <c r="AF111" s="7">
        <v>0</v>
      </c>
      <c r="AG111" s="7">
        <v>0</v>
      </c>
      <c r="AH111" s="7">
        <v>0</v>
      </c>
      <c r="AI111" s="7">
        <v>0</v>
      </c>
      <c r="AJ111" s="7">
        <v>0</v>
      </c>
      <c r="AK111" s="7">
        <v>0</v>
      </c>
      <c r="AL111" s="7">
        <v>0</v>
      </c>
      <c r="AM111" s="7">
        <v>0</v>
      </c>
      <c r="AN111" s="7">
        <v>56.63</v>
      </c>
      <c r="AO111" s="7">
        <v>23518.44</v>
      </c>
      <c r="AP111" s="7">
        <v>0</v>
      </c>
      <c r="AQ111" s="7">
        <v>0</v>
      </c>
      <c r="AR111" s="8">
        <f t="shared" si="3"/>
        <v>30364.94</v>
      </c>
    </row>
    <row r="112" spans="1:44" x14ac:dyDescent="0.15">
      <c r="A112" s="6" t="s">
        <v>134</v>
      </c>
      <c r="B112" s="6">
        <v>0</v>
      </c>
      <c r="C112" s="6">
        <v>0</v>
      </c>
      <c r="D112" s="6">
        <v>0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  <c r="R112" s="6">
        <v>0</v>
      </c>
      <c r="S112" s="6">
        <v>0</v>
      </c>
      <c r="T112" s="6">
        <v>0</v>
      </c>
      <c r="U112" s="6">
        <v>0</v>
      </c>
      <c r="V112" s="6">
        <v>31.96</v>
      </c>
      <c r="W112" s="6">
        <v>13273.07</v>
      </c>
      <c r="X112" s="6">
        <v>47.940199999999997</v>
      </c>
      <c r="Y112" s="6">
        <v>19909.57</v>
      </c>
      <c r="Z112" s="6">
        <v>0</v>
      </c>
      <c r="AA112" s="6">
        <v>0</v>
      </c>
      <c r="AB112" s="6">
        <v>60.53</v>
      </c>
      <c r="AC112" s="6">
        <v>25139.16</v>
      </c>
      <c r="AD112" s="6">
        <v>0</v>
      </c>
      <c r="AE112" s="6">
        <v>0</v>
      </c>
      <c r="AF112" s="6">
        <v>0</v>
      </c>
      <c r="AG112" s="6">
        <v>0</v>
      </c>
      <c r="AH112" s="6">
        <v>0</v>
      </c>
      <c r="AI112" s="6">
        <v>0</v>
      </c>
      <c r="AJ112" s="6">
        <v>0</v>
      </c>
      <c r="AK112" s="6">
        <v>0</v>
      </c>
      <c r="AL112" s="6">
        <v>0</v>
      </c>
      <c r="AM112" s="6">
        <v>0</v>
      </c>
      <c r="AN112" s="6">
        <v>237.97</v>
      </c>
      <c r="AO112" s="6">
        <v>98828.94</v>
      </c>
      <c r="AP112" s="6">
        <v>0</v>
      </c>
      <c r="AQ112" s="6">
        <v>0</v>
      </c>
      <c r="AR112" s="8">
        <f t="shared" si="3"/>
        <v>157150.74</v>
      </c>
    </row>
    <row r="113" spans="1:44" x14ac:dyDescent="0.15">
      <c r="A113" s="6" t="s">
        <v>135</v>
      </c>
      <c r="B113" s="6">
        <v>0</v>
      </c>
      <c r="C113" s="6">
        <v>0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v>0</v>
      </c>
      <c r="T113" s="6">
        <v>0</v>
      </c>
      <c r="U113" s="6">
        <v>0</v>
      </c>
      <c r="V113" s="6">
        <v>7.47</v>
      </c>
      <c r="W113" s="6">
        <v>3101.38</v>
      </c>
      <c r="X113" s="6">
        <v>11.201700000000001</v>
      </c>
      <c r="Y113" s="6">
        <v>4652.07</v>
      </c>
      <c r="Z113" s="6">
        <v>0</v>
      </c>
      <c r="AA113" s="6">
        <v>0</v>
      </c>
      <c r="AB113" s="6">
        <v>0</v>
      </c>
      <c r="AC113" s="6">
        <v>0</v>
      </c>
      <c r="AD113" s="6">
        <v>0</v>
      </c>
      <c r="AE113" s="6">
        <v>0</v>
      </c>
      <c r="AF113" s="6">
        <v>0</v>
      </c>
      <c r="AG113" s="6">
        <v>0</v>
      </c>
      <c r="AH113" s="6">
        <v>0</v>
      </c>
      <c r="AI113" s="6">
        <v>0</v>
      </c>
      <c r="AJ113" s="6">
        <v>0</v>
      </c>
      <c r="AK113" s="6">
        <v>0</v>
      </c>
      <c r="AL113" s="6">
        <v>0</v>
      </c>
      <c r="AM113" s="6">
        <v>0</v>
      </c>
      <c r="AN113" s="6">
        <v>0</v>
      </c>
      <c r="AO113" s="6">
        <v>0</v>
      </c>
      <c r="AP113" s="6">
        <v>0</v>
      </c>
      <c r="AQ113" s="6">
        <v>0</v>
      </c>
      <c r="AR113" s="8">
        <f t="shared" si="3"/>
        <v>7753.45</v>
      </c>
    </row>
    <row r="114" spans="1:44" x14ac:dyDescent="0.15">
      <c r="A114" s="6" t="s">
        <v>136</v>
      </c>
      <c r="B114" s="6">
        <v>0</v>
      </c>
      <c r="C114" s="6">
        <v>0</v>
      </c>
      <c r="D114" s="6">
        <v>0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v>0</v>
      </c>
      <c r="T114" s="6">
        <v>0</v>
      </c>
      <c r="U114" s="6">
        <v>0</v>
      </c>
      <c r="V114" s="6">
        <v>0.64</v>
      </c>
      <c r="W114" s="6">
        <v>265.88</v>
      </c>
      <c r="X114" s="6">
        <v>0.96030000000000004</v>
      </c>
      <c r="Y114" s="6">
        <v>398.81</v>
      </c>
      <c r="Z114" s="6">
        <v>0</v>
      </c>
      <c r="AA114" s="6">
        <v>0</v>
      </c>
      <c r="AB114" s="6">
        <v>0</v>
      </c>
      <c r="AC114" s="6">
        <v>0</v>
      </c>
      <c r="AD114" s="6">
        <v>0</v>
      </c>
      <c r="AE114" s="6">
        <v>0</v>
      </c>
      <c r="AF114" s="6">
        <v>0</v>
      </c>
      <c r="AG114" s="6">
        <v>0</v>
      </c>
      <c r="AH114" s="6">
        <v>0</v>
      </c>
      <c r="AI114" s="6">
        <v>0</v>
      </c>
      <c r="AJ114" s="6">
        <v>0</v>
      </c>
      <c r="AK114" s="6">
        <v>0</v>
      </c>
      <c r="AL114" s="6">
        <v>0</v>
      </c>
      <c r="AM114" s="6">
        <v>0</v>
      </c>
      <c r="AN114" s="6">
        <v>0</v>
      </c>
      <c r="AO114" s="6">
        <v>0</v>
      </c>
      <c r="AP114" s="6">
        <v>0</v>
      </c>
      <c r="AQ114" s="6">
        <v>0</v>
      </c>
      <c r="AR114" s="8">
        <f t="shared" si="3"/>
        <v>664.69</v>
      </c>
    </row>
    <row r="115" spans="1:44" x14ac:dyDescent="0.15">
      <c r="A115" s="6" t="s">
        <v>137</v>
      </c>
      <c r="B115" s="6">
        <v>0</v>
      </c>
      <c r="C115" s="6">
        <v>0</v>
      </c>
      <c r="D115" s="6">
        <v>0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  <c r="P115" s="6">
        <v>0</v>
      </c>
      <c r="Q115" s="6">
        <v>0</v>
      </c>
      <c r="R115" s="6">
        <v>0</v>
      </c>
      <c r="S115" s="6">
        <v>0</v>
      </c>
      <c r="T115" s="6">
        <v>0</v>
      </c>
      <c r="U115" s="6">
        <v>0</v>
      </c>
      <c r="V115" s="6">
        <v>4.7</v>
      </c>
      <c r="W115" s="6">
        <v>1953.07</v>
      </c>
      <c r="X115" s="6">
        <v>7.0541</v>
      </c>
      <c r="Y115" s="6">
        <v>2929.58</v>
      </c>
      <c r="Z115" s="6">
        <v>0</v>
      </c>
      <c r="AA115" s="6">
        <v>0</v>
      </c>
      <c r="AB115" s="6">
        <v>1.32</v>
      </c>
      <c r="AC115" s="6">
        <v>546.85</v>
      </c>
      <c r="AD115" s="6">
        <v>0</v>
      </c>
      <c r="AE115" s="6">
        <v>0</v>
      </c>
      <c r="AF115" s="6">
        <v>0</v>
      </c>
      <c r="AG115" s="6">
        <v>0</v>
      </c>
      <c r="AH115" s="6">
        <v>0</v>
      </c>
      <c r="AI115" s="6">
        <v>0</v>
      </c>
      <c r="AJ115" s="6">
        <v>0</v>
      </c>
      <c r="AK115" s="6">
        <v>0</v>
      </c>
      <c r="AL115" s="6">
        <v>0</v>
      </c>
      <c r="AM115" s="6">
        <v>0</v>
      </c>
      <c r="AN115" s="6">
        <v>104.59</v>
      </c>
      <c r="AO115" s="6">
        <v>39061.040000000001</v>
      </c>
      <c r="AP115" s="6">
        <v>0</v>
      </c>
      <c r="AQ115" s="6">
        <v>0</v>
      </c>
      <c r="AR115" s="8">
        <f t="shared" si="3"/>
        <v>44490.54</v>
      </c>
    </row>
    <row r="116" spans="1:44" x14ac:dyDescent="0.15">
      <c r="A116" s="6" t="s">
        <v>138</v>
      </c>
      <c r="B116" s="6">
        <v>0</v>
      </c>
      <c r="C116" s="6">
        <v>0</v>
      </c>
      <c r="D116" s="6">
        <v>0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  <c r="S116" s="6">
        <v>0</v>
      </c>
      <c r="T116" s="6">
        <v>0</v>
      </c>
      <c r="U116" s="6">
        <v>0</v>
      </c>
      <c r="V116" s="6">
        <v>32.5</v>
      </c>
      <c r="W116" s="6">
        <v>13496.63</v>
      </c>
      <c r="X116" s="6">
        <v>48.747700000000002</v>
      </c>
      <c r="Y116" s="6">
        <v>20244.91</v>
      </c>
      <c r="Z116" s="6">
        <v>0</v>
      </c>
      <c r="AA116" s="6">
        <v>0</v>
      </c>
      <c r="AB116" s="6">
        <v>0</v>
      </c>
      <c r="AC116" s="6">
        <v>0</v>
      </c>
      <c r="AD116" s="6">
        <v>0</v>
      </c>
      <c r="AE116" s="6">
        <v>0</v>
      </c>
      <c r="AF116" s="6">
        <v>0</v>
      </c>
      <c r="AG116" s="6">
        <v>0</v>
      </c>
      <c r="AH116" s="6">
        <v>0</v>
      </c>
      <c r="AI116" s="6">
        <v>0</v>
      </c>
      <c r="AJ116" s="6">
        <v>0</v>
      </c>
      <c r="AK116" s="6">
        <v>0</v>
      </c>
      <c r="AL116" s="6">
        <v>0</v>
      </c>
      <c r="AM116" s="6">
        <v>0</v>
      </c>
      <c r="AN116" s="6">
        <v>257.19</v>
      </c>
      <c r="AO116" s="6">
        <v>106811.01</v>
      </c>
      <c r="AP116" s="6">
        <v>0</v>
      </c>
      <c r="AQ116" s="6">
        <v>0</v>
      </c>
      <c r="AR116" s="8">
        <f t="shared" si="3"/>
        <v>140552.54999999999</v>
      </c>
    </row>
    <row r="117" spans="1:44" x14ac:dyDescent="0.15">
      <c r="A117" s="6" t="s">
        <v>139</v>
      </c>
      <c r="B117" s="6">
        <v>0</v>
      </c>
      <c r="C117" s="6">
        <v>0</v>
      </c>
      <c r="D117" s="6">
        <v>0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v>0</v>
      </c>
      <c r="S117" s="6">
        <v>0</v>
      </c>
      <c r="T117" s="6">
        <v>0</v>
      </c>
      <c r="U117" s="6">
        <v>0</v>
      </c>
      <c r="V117" s="6">
        <v>71.5</v>
      </c>
      <c r="W117" s="6">
        <v>29693.200000000001</v>
      </c>
      <c r="X117" s="6">
        <v>107.2473</v>
      </c>
      <c r="Y117" s="6">
        <v>44539.8</v>
      </c>
      <c r="Z117" s="6">
        <v>0</v>
      </c>
      <c r="AA117" s="6">
        <v>0</v>
      </c>
      <c r="AB117" s="6">
        <v>0</v>
      </c>
      <c r="AC117" s="6">
        <v>0</v>
      </c>
      <c r="AD117" s="6">
        <v>0</v>
      </c>
      <c r="AE117" s="6">
        <v>0</v>
      </c>
      <c r="AF117" s="6">
        <v>0</v>
      </c>
      <c r="AG117" s="6">
        <v>0</v>
      </c>
      <c r="AH117" s="6">
        <v>0</v>
      </c>
      <c r="AI117" s="6">
        <v>0</v>
      </c>
      <c r="AJ117" s="6">
        <v>0</v>
      </c>
      <c r="AK117" s="6">
        <v>0</v>
      </c>
      <c r="AL117" s="6">
        <v>0</v>
      </c>
      <c r="AM117" s="6">
        <v>0</v>
      </c>
      <c r="AN117" s="6">
        <v>254.66</v>
      </c>
      <c r="AO117" s="6">
        <v>105760.3</v>
      </c>
      <c r="AP117" s="6">
        <v>0</v>
      </c>
      <c r="AQ117" s="6">
        <v>0</v>
      </c>
      <c r="AR117" s="8">
        <f t="shared" si="3"/>
        <v>179993.3</v>
      </c>
    </row>
    <row r="118" spans="1:44" x14ac:dyDescent="0.15">
      <c r="A118" s="7" t="s">
        <v>140</v>
      </c>
      <c r="B118" s="7">
        <v>0</v>
      </c>
      <c r="C118" s="7">
        <v>0</v>
      </c>
      <c r="D118" s="7">
        <v>0</v>
      </c>
      <c r="E118" s="7">
        <v>0</v>
      </c>
      <c r="F118" s="7">
        <v>0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  <c r="Q118" s="7">
        <v>0</v>
      </c>
      <c r="R118" s="7">
        <v>0</v>
      </c>
      <c r="S118" s="7">
        <v>0</v>
      </c>
      <c r="T118" s="7">
        <v>0</v>
      </c>
      <c r="U118" s="7">
        <v>0</v>
      </c>
      <c r="V118" s="7">
        <v>62.41</v>
      </c>
      <c r="W118" s="7">
        <v>25916.799999999999</v>
      </c>
      <c r="X118" s="7">
        <v>0</v>
      </c>
      <c r="Y118" s="7">
        <v>0</v>
      </c>
      <c r="Z118" s="7">
        <v>0</v>
      </c>
      <c r="AA118" s="7">
        <v>0</v>
      </c>
      <c r="AB118" s="7">
        <v>249.62</v>
      </c>
      <c r="AC118" s="7">
        <v>103667.19</v>
      </c>
      <c r="AD118" s="7">
        <v>0</v>
      </c>
      <c r="AE118" s="7">
        <v>0</v>
      </c>
      <c r="AF118" s="7">
        <v>0</v>
      </c>
      <c r="AG118" s="7">
        <v>0</v>
      </c>
      <c r="AH118" s="7">
        <v>0</v>
      </c>
      <c r="AI118" s="7">
        <v>0</v>
      </c>
      <c r="AJ118" s="7">
        <v>0</v>
      </c>
      <c r="AK118" s="7">
        <v>0</v>
      </c>
      <c r="AL118" s="7">
        <v>0</v>
      </c>
      <c r="AM118" s="7">
        <v>0</v>
      </c>
      <c r="AN118" s="7">
        <v>554.22</v>
      </c>
      <c r="AO118" s="7">
        <v>230167.57</v>
      </c>
      <c r="AP118" s="7">
        <v>0</v>
      </c>
      <c r="AQ118" s="7">
        <v>0</v>
      </c>
      <c r="AR118" s="8">
        <f t="shared" si="3"/>
        <v>359751.56</v>
      </c>
    </row>
    <row r="119" spans="1:44" x14ac:dyDescent="0.15">
      <c r="A119" s="3" t="s">
        <v>141</v>
      </c>
      <c r="B119" s="8">
        <f>SUM(B4:B118)</f>
        <v>0</v>
      </c>
      <c r="C119" s="8">
        <f t="shared" ref="C119:AQ119" si="4">SUM(C4:C118)</f>
        <v>0</v>
      </c>
      <c r="D119" s="8">
        <f t="shared" si="4"/>
        <v>0</v>
      </c>
      <c r="E119" s="8">
        <f t="shared" si="4"/>
        <v>0</v>
      </c>
      <c r="F119" s="8">
        <f t="shared" si="4"/>
        <v>1.6099999999999999</v>
      </c>
      <c r="G119" s="8">
        <f t="shared" si="4"/>
        <v>668.68000000000006</v>
      </c>
      <c r="H119" s="8">
        <f t="shared" si="4"/>
        <v>0</v>
      </c>
      <c r="I119" s="8">
        <f t="shared" si="4"/>
        <v>0</v>
      </c>
      <c r="J119" s="8">
        <f t="shared" si="4"/>
        <v>0</v>
      </c>
      <c r="K119" s="8">
        <f t="shared" si="4"/>
        <v>0</v>
      </c>
      <c r="L119" s="8">
        <f t="shared" si="4"/>
        <v>0</v>
      </c>
      <c r="M119" s="8">
        <f t="shared" si="4"/>
        <v>0</v>
      </c>
      <c r="N119" s="8">
        <f t="shared" si="4"/>
        <v>0</v>
      </c>
      <c r="O119" s="8">
        <f t="shared" si="4"/>
        <v>0</v>
      </c>
      <c r="P119" s="8">
        <f t="shared" si="4"/>
        <v>0</v>
      </c>
      <c r="Q119" s="8">
        <f t="shared" si="4"/>
        <v>0</v>
      </c>
      <c r="R119" s="8">
        <f t="shared" si="4"/>
        <v>0</v>
      </c>
      <c r="S119" s="8">
        <f t="shared" si="4"/>
        <v>0</v>
      </c>
      <c r="T119" s="8">
        <f t="shared" si="4"/>
        <v>0</v>
      </c>
      <c r="U119" s="8">
        <f t="shared" si="4"/>
        <v>0</v>
      </c>
      <c r="V119" s="8">
        <f t="shared" si="4"/>
        <v>2295.3599999999997</v>
      </c>
      <c r="W119" s="8">
        <f t="shared" si="4"/>
        <v>958956.98000000045</v>
      </c>
      <c r="X119" s="8">
        <f t="shared" si="4"/>
        <v>5483.2649999999985</v>
      </c>
      <c r="Y119" s="8">
        <f t="shared" si="4"/>
        <v>2286056.6999999997</v>
      </c>
      <c r="Z119" s="8">
        <f t="shared" si="4"/>
        <v>32411.929999999993</v>
      </c>
      <c r="AA119" s="8">
        <f t="shared" si="4"/>
        <v>13527138.630000003</v>
      </c>
      <c r="AB119" s="8">
        <f t="shared" si="4"/>
        <v>1286.3599999999997</v>
      </c>
      <c r="AC119" s="8">
        <f t="shared" si="4"/>
        <v>536743.17999999993</v>
      </c>
      <c r="AD119" s="8">
        <f t="shared" si="4"/>
        <v>0</v>
      </c>
      <c r="AE119" s="8">
        <f t="shared" si="4"/>
        <v>0</v>
      </c>
      <c r="AF119" s="8">
        <f t="shared" si="4"/>
        <v>368.09</v>
      </c>
      <c r="AG119" s="8">
        <f t="shared" si="4"/>
        <v>152869.04</v>
      </c>
      <c r="AH119" s="8">
        <f t="shared" si="4"/>
        <v>0</v>
      </c>
      <c r="AI119" s="8">
        <f t="shared" si="4"/>
        <v>0</v>
      </c>
      <c r="AJ119" s="8">
        <f t="shared" si="4"/>
        <v>0</v>
      </c>
      <c r="AK119" s="8">
        <f t="shared" si="4"/>
        <v>0</v>
      </c>
      <c r="AL119" s="8">
        <f t="shared" si="4"/>
        <v>0</v>
      </c>
      <c r="AM119" s="8">
        <f t="shared" si="4"/>
        <v>0</v>
      </c>
      <c r="AN119" s="8">
        <f t="shared" si="4"/>
        <v>4096.97</v>
      </c>
      <c r="AO119" s="8">
        <f t="shared" si="4"/>
        <v>1657093.2</v>
      </c>
      <c r="AP119" s="8">
        <f t="shared" si="4"/>
        <v>0</v>
      </c>
      <c r="AQ119" s="8">
        <f t="shared" si="4"/>
        <v>0</v>
      </c>
      <c r="AR119" s="8">
        <f>G119+W119+Y119+AA119+AC119+AE119+AG119+AO119-AR13</f>
        <v>19069091.25</v>
      </c>
    </row>
  </sheetData>
  <mergeCells count="24">
    <mergeCell ref="AP2:AQ2"/>
    <mergeCell ref="A2:A3"/>
    <mergeCell ref="AR2:AR3"/>
    <mergeCell ref="AF2:AG2"/>
    <mergeCell ref="AH2:AI2"/>
    <mergeCell ref="AJ2:AK2"/>
    <mergeCell ref="AL2:AM2"/>
    <mergeCell ref="AN2:AO2"/>
    <mergeCell ref="A1:AQ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AD2:AE2"/>
  </mergeCells>
  <phoneticPr fontId="4" type="noConversion"/>
  <pageMargins left="0.69930555555555596" right="0.69930555555555596" top="0.75" bottom="0.75" header="0.3" footer="0.3"/>
  <pageSetup paperSize="9" scale="2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ColWidth="9" defaultRowHeight="13.5" x14ac:dyDescent="0.15"/>
  <sheetData/>
  <phoneticPr fontId="4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ColWidth="9" defaultRowHeight="13.5" x14ac:dyDescent="0.15"/>
  <sheetData/>
  <phoneticPr fontId="4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CN=李夏/OU=市场监管处/O=serchzma01</cp:lastModifiedBy>
  <dcterms:created xsi:type="dcterms:W3CDTF">2022-02-22T09:14:00Z</dcterms:created>
  <dcterms:modified xsi:type="dcterms:W3CDTF">2023-05-22T08:06:53Z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2052-11.8.2.11707</vt:lpwstr>
  </property>
  <property fmtid="{D5CDD505-2E9C-101B-9397-08002B2CF9AE}" pid="3" name="ICV">
    <vt:lpwstr>7953DCC1B63B405B809714A3475A6323</vt:lpwstr>
  </property>
</Properties>
</file>